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U:\___Stuff from laptop\Publications\OF2023-1\FINAL FILES FOR WEBSITE\Appendices\"/>
    </mc:Choice>
  </mc:AlternateContent>
  <bookViews>
    <workbookView xWindow="0" yWindow="0" windowWidth="28800" windowHeight="11400"/>
  </bookViews>
  <sheets>
    <sheet name="ReadMe" sheetId="3" r:id="rId1"/>
    <sheet name="Table 9" sheetId="1" r:id="rId2"/>
    <sheet name="Table 10" sheetId="2" r:id="rId3"/>
    <sheet name="Table 11" sheetId="4" r:id="rId4"/>
    <sheet name="Table 12" sheetId="5" r:id="rId5"/>
  </sheets>
  <externalReferences>
    <externalReference r:id="rId6"/>
  </externalReferences>
  <definedNames>
    <definedName name="_xlnm.Database" localSheetId="0">'[1]Table 2'!#REF!</definedName>
    <definedName name="_xlnm.Database" localSheetId="4">#REF!</definedName>
    <definedName name="_xlnm.Database">#REF!</definedName>
    <definedName name="_xlnm.Print_Area" localSheetId="2">'Table 10'!$A$3:$B$22</definedName>
    <definedName name="_xlnm.Print_Area" localSheetId="4">'Table 12'!$J$5:$J$76</definedName>
    <definedName name="_xlnm.Print_Area" localSheetId="1">'Table 9'!$J$8:$BB$79</definedName>
    <definedName name="_xlnm.Print_Titles" localSheetId="2">'Table 10'!$2:$2</definedName>
    <definedName name="_xlnm.Print_Titles" localSheetId="4">'Table 12'!$3:$3</definedName>
    <definedName name="_xlnm.Print_Titles" localSheetId="1">'Table 9'!$2:$6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44" i="5" l="1"/>
  <c r="AB44" i="5"/>
  <c r="AA44" i="5"/>
  <c r="Z44" i="5"/>
  <c r="Y44" i="5"/>
  <c r="X44" i="5"/>
  <c r="W44" i="5"/>
  <c r="V44" i="5"/>
  <c r="V25" i="5"/>
  <c r="W25" i="5"/>
  <c r="X25" i="5"/>
  <c r="Y25" i="5"/>
  <c r="Z25" i="5"/>
  <c r="AA25" i="5"/>
  <c r="AB25" i="5"/>
  <c r="AC25" i="5"/>
  <c r="V26" i="5"/>
  <c r="W26" i="5"/>
  <c r="X26" i="5"/>
  <c r="Y26" i="5"/>
  <c r="Z26" i="5"/>
  <c r="AA26" i="5"/>
  <c r="AB26" i="5"/>
  <c r="AC26" i="5"/>
  <c r="V4" i="5"/>
  <c r="W4" i="5"/>
  <c r="X4" i="5"/>
  <c r="Y4" i="5"/>
  <c r="Z4" i="5"/>
  <c r="AA4" i="5"/>
  <c r="AB4" i="5"/>
  <c r="AC4" i="5"/>
  <c r="AC62" i="5"/>
  <c r="AB62" i="5"/>
  <c r="AA62" i="5"/>
  <c r="Z62" i="5"/>
  <c r="Y62" i="5"/>
  <c r="X62" i="5"/>
  <c r="W62" i="5"/>
  <c r="V62" i="5"/>
  <c r="AC5" i="5" l="1"/>
  <c r="V6" i="5"/>
  <c r="W6" i="5"/>
  <c r="X6" i="5"/>
  <c r="Y6" i="5"/>
  <c r="Z6" i="5"/>
  <c r="AA6" i="5"/>
  <c r="AB6" i="5"/>
  <c r="AC6" i="5"/>
  <c r="V7" i="5"/>
  <c r="W7" i="5"/>
  <c r="X7" i="5"/>
  <c r="Y7" i="5"/>
  <c r="Z7" i="5"/>
  <c r="AA7" i="5"/>
  <c r="AB7" i="5"/>
  <c r="AC7" i="5"/>
  <c r="V8" i="5"/>
  <c r="W8" i="5"/>
  <c r="X8" i="5"/>
  <c r="Y8" i="5"/>
  <c r="Z8" i="5"/>
  <c r="AA8" i="5"/>
  <c r="AB8" i="5"/>
  <c r="AC8" i="5"/>
  <c r="V9" i="5"/>
  <c r="W9" i="5"/>
  <c r="X9" i="5"/>
  <c r="Y9" i="5"/>
  <c r="Z9" i="5"/>
  <c r="AA9" i="5"/>
  <c r="AB9" i="5"/>
  <c r="AC9" i="5"/>
  <c r="V10" i="5"/>
  <c r="W10" i="5"/>
  <c r="X10" i="5"/>
  <c r="Y10" i="5"/>
  <c r="Z10" i="5"/>
  <c r="AA10" i="5"/>
  <c r="AB10" i="5"/>
  <c r="AC10" i="5"/>
  <c r="V11" i="5"/>
  <c r="W11" i="5"/>
  <c r="X11" i="5"/>
  <c r="Y11" i="5"/>
  <c r="Z11" i="5"/>
  <c r="AA11" i="5"/>
  <c r="AB11" i="5"/>
  <c r="AC11" i="5"/>
  <c r="V12" i="5"/>
  <c r="W12" i="5"/>
  <c r="X12" i="5"/>
  <c r="Y12" i="5"/>
  <c r="Z12" i="5"/>
  <c r="AA12" i="5"/>
  <c r="AB12" i="5"/>
  <c r="AC12" i="5"/>
  <c r="V13" i="5"/>
  <c r="W13" i="5"/>
  <c r="X13" i="5"/>
  <c r="Y13" i="5"/>
  <c r="Z13" i="5"/>
  <c r="AA13" i="5"/>
  <c r="AB13" i="5"/>
  <c r="AC13" i="5"/>
  <c r="V14" i="5"/>
  <c r="W14" i="5"/>
  <c r="X14" i="5"/>
  <c r="Y14" i="5"/>
  <c r="Z14" i="5"/>
  <c r="AA14" i="5"/>
  <c r="AB14" i="5"/>
  <c r="AC14" i="5"/>
  <c r="V15" i="5"/>
  <c r="W15" i="5"/>
  <c r="X15" i="5"/>
  <c r="Y15" i="5"/>
  <c r="Z15" i="5"/>
  <c r="AA15" i="5"/>
  <c r="AB15" i="5"/>
  <c r="AC15" i="5"/>
  <c r="V16" i="5"/>
  <c r="W16" i="5"/>
  <c r="X16" i="5"/>
  <c r="Y16" i="5"/>
  <c r="Z16" i="5"/>
  <c r="AA16" i="5"/>
  <c r="AB16" i="5"/>
  <c r="AC16" i="5"/>
  <c r="V17" i="5"/>
  <c r="W17" i="5"/>
  <c r="X17" i="5"/>
  <c r="Y17" i="5"/>
  <c r="Z17" i="5"/>
  <c r="AA17" i="5"/>
  <c r="AB17" i="5"/>
  <c r="AC17" i="5"/>
  <c r="V18" i="5"/>
  <c r="W18" i="5"/>
  <c r="X18" i="5"/>
  <c r="Y18" i="5"/>
  <c r="Z18" i="5"/>
  <c r="AA18" i="5"/>
  <c r="AB18" i="5"/>
  <c r="AC18" i="5"/>
  <c r="V19" i="5"/>
  <c r="W19" i="5"/>
  <c r="X19" i="5"/>
  <c r="Y19" i="5"/>
  <c r="Z19" i="5"/>
  <c r="AA19" i="5"/>
  <c r="AB19" i="5"/>
  <c r="AC19" i="5"/>
  <c r="V20" i="5"/>
  <c r="W20" i="5"/>
  <c r="X20" i="5"/>
  <c r="Y20" i="5"/>
  <c r="Z20" i="5"/>
  <c r="AA20" i="5"/>
  <c r="AB20" i="5"/>
  <c r="AC20" i="5"/>
  <c r="V21" i="5"/>
  <c r="W21" i="5"/>
  <c r="X21" i="5"/>
  <c r="Y21" i="5"/>
  <c r="Z21" i="5"/>
  <c r="AA21" i="5"/>
  <c r="AB21" i="5"/>
  <c r="AC21" i="5"/>
  <c r="V22" i="5"/>
  <c r="W22" i="5"/>
  <c r="X22" i="5"/>
  <c r="Y22" i="5"/>
  <c r="Z22" i="5"/>
  <c r="AA22" i="5"/>
  <c r="AB22" i="5"/>
  <c r="AC22" i="5"/>
  <c r="V23" i="5"/>
  <c r="W23" i="5"/>
  <c r="X23" i="5"/>
  <c r="Y23" i="5"/>
  <c r="Z23" i="5"/>
  <c r="AA23" i="5"/>
  <c r="AB23" i="5"/>
  <c r="AC23" i="5"/>
  <c r="V24" i="5"/>
  <c r="W24" i="5"/>
  <c r="X24" i="5"/>
  <c r="Y24" i="5"/>
  <c r="Z24" i="5"/>
  <c r="AA24" i="5"/>
  <c r="AB24" i="5"/>
  <c r="AC24" i="5"/>
  <c r="V27" i="5"/>
  <c r="W27" i="5"/>
  <c r="X27" i="5"/>
  <c r="Y27" i="5"/>
  <c r="Z27" i="5"/>
  <c r="AA27" i="5"/>
  <c r="AB27" i="5"/>
  <c r="AC27" i="5"/>
  <c r="V28" i="5"/>
  <c r="W28" i="5"/>
  <c r="X28" i="5"/>
  <c r="Y28" i="5"/>
  <c r="Z28" i="5"/>
  <c r="AA28" i="5"/>
  <c r="AB28" i="5"/>
  <c r="AC28" i="5"/>
  <c r="V29" i="5"/>
  <c r="W29" i="5"/>
  <c r="X29" i="5"/>
  <c r="Y29" i="5"/>
  <c r="Z29" i="5"/>
  <c r="AA29" i="5"/>
  <c r="AB29" i="5"/>
  <c r="AC29" i="5"/>
  <c r="V30" i="5"/>
  <c r="W30" i="5"/>
  <c r="X30" i="5"/>
  <c r="Y30" i="5"/>
  <c r="Z30" i="5"/>
  <c r="AA30" i="5"/>
  <c r="AB30" i="5"/>
  <c r="AC30" i="5"/>
  <c r="V31" i="5"/>
  <c r="W31" i="5"/>
  <c r="X31" i="5"/>
  <c r="Y31" i="5"/>
  <c r="Z31" i="5"/>
  <c r="AA31" i="5"/>
  <c r="AB31" i="5"/>
  <c r="AC31" i="5"/>
  <c r="V32" i="5"/>
  <c r="W32" i="5"/>
  <c r="X32" i="5"/>
  <c r="Y32" i="5"/>
  <c r="Z32" i="5"/>
  <c r="AA32" i="5"/>
  <c r="AB32" i="5"/>
  <c r="AC32" i="5"/>
  <c r="V33" i="5"/>
  <c r="W33" i="5"/>
  <c r="X33" i="5"/>
  <c r="Y33" i="5"/>
  <c r="Z33" i="5"/>
  <c r="AA33" i="5"/>
  <c r="AB33" i="5"/>
  <c r="AC33" i="5"/>
  <c r="V34" i="5"/>
  <c r="W34" i="5"/>
  <c r="X34" i="5"/>
  <c r="Y34" i="5"/>
  <c r="Z34" i="5"/>
  <c r="AA34" i="5"/>
  <c r="AB34" i="5"/>
  <c r="AC34" i="5"/>
  <c r="V35" i="5"/>
  <c r="W35" i="5"/>
  <c r="X35" i="5"/>
  <c r="Y35" i="5"/>
  <c r="Z35" i="5"/>
  <c r="AA35" i="5"/>
  <c r="AB35" i="5"/>
  <c r="AC35" i="5"/>
  <c r="V36" i="5"/>
  <c r="W36" i="5"/>
  <c r="X36" i="5"/>
  <c r="Y36" i="5"/>
  <c r="Z36" i="5"/>
  <c r="AA36" i="5"/>
  <c r="AB36" i="5"/>
  <c r="AC36" i="5"/>
  <c r="V37" i="5"/>
  <c r="W37" i="5"/>
  <c r="X37" i="5"/>
  <c r="Y37" i="5"/>
  <c r="Z37" i="5"/>
  <c r="AA37" i="5"/>
  <c r="AB37" i="5"/>
  <c r="AC37" i="5"/>
  <c r="V38" i="5"/>
  <c r="W38" i="5"/>
  <c r="X38" i="5"/>
  <c r="Y38" i="5"/>
  <c r="Z38" i="5"/>
  <c r="AA38" i="5"/>
  <c r="AB38" i="5"/>
  <c r="AC38" i="5"/>
  <c r="V39" i="5"/>
  <c r="W39" i="5"/>
  <c r="X39" i="5"/>
  <c r="Y39" i="5"/>
  <c r="Z39" i="5"/>
  <c r="AA39" i="5"/>
  <c r="AB39" i="5"/>
  <c r="AC39" i="5"/>
  <c r="V40" i="5"/>
  <c r="W40" i="5"/>
  <c r="X40" i="5"/>
  <c r="Y40" i="5"/>
  <c r="Z40" i="5"/>
  <c r="AA40" i="5"/>
  <c r="AB40" i="5"/>
  <c r="AC40" i="5"/>
  <c r="V41" i="5"/>
  <c r="W41" i="5"/>
  <c r="X41" i="5"/>
  <c r="Y41" i="5"/>
  <c r="Z41" i="5"/>
  <c r="AA41" i="5"/>
  <c r="AB41" i="5"/>
  <c r="AC41" i="5"/>
  <c r="V42" i="5"/>
  <c r="W42" i="5"/>
  <c r="X42" i="5"/>
  <c r="Y42" i="5"/>
  <c r="Z42" i="5"/>
  <c r="AA42" i="5"/>
  <c r="AB42" i="5"/>
  <c r="AC42" i="5"/>
  <c r="V43" i="5"/>
  <c r="W43" i="5"/>
  <c r="X43" i="5"/>
  <c r="Y43" i="5"/>
  <c r="Z43" i="5"/>
  <c r="AA43" i="5"/>
  <c r="AB43" i="5"/>
  <c r="AC43" i="5"/>
  <c r="V45" i="5"/>
  <c r="W45" i="5"/>
  <c r="X45" i="5"/>
  <c r="Y45" i="5"/>
  <c r="Z45" i="5"/>
  <c r="AA45" i="5"/>
  <c r="AB45" i="5"/>
  <c r="AC45" i="5"/>
  <c r="V46" i="5"/>
  <c r="W46" i="5"/>
  <c r="X46" i="5"/>
  <c r="Y46" i="5"/>
  <c r="Z46" i="5"/>
  <c r="AA46" i="5"/>
  <c r="AB46" i="5"/>
  <c r="AC46" i="5"/>
  <c r="V47" i="5"/>
  <c r="W47" i="5"/>
  <c r="X47" i="5"/>
  <c r="Y47" i="5"/>
  <c r="Z47" i="5"/>
  <c r="AA47" i="5"/>
  <c r="AB47" i="5"/>
  <c r="AC47" i="5"/>
  <c r="V48" i="5"/>
  <c r="W48" i="5"/>
  <c r="X48" i="5"/>
  <c r="Y48" i="5"/>
  <c r="Z48" i="5"/>
  <c r="AA48" i="5"/>
  <c r="AB48" i="5"/>
  <c r="AC48" i="5"/>
  <c r="V49" i="5"/>
  <c r="W49" i="5"/>
  <c r="X49" i="5"/>
  <c r="Y49" i="5"/>
  <c r="Z49" i="5"/>
  <c r="AA49" i="5"/>
  <c r="AB49" i="5"/>
  <c r="AC49" i="5"/>
  <c r="V50" i="5"/>
  <c r="W50" i="5"/>
  <c r="X50" i="5"/>
  <c r="Y50" i="5"/>
  <c r="Z50" i="5"/>
  <c r="AA50" i="5"/>
  <c r="AB50" i="5"/>
  <c r="AC50" i="5"/>
  <c r="V51" i="5"/>
  <c r="W51" i="5"/>
  <c r="X51" i="5"/>
  <c r="Y51" i="5"/>
  <c r="Z51" i="5"/>
  <c r="AA51" i="5"/>
  <c r="AB51" i="5"/>
  <c r="AC51" i="5"/>
  <c r="V52" i="5"/>
  <c r="W52" i="5"/>
  <c r="X52" i="5"/>
  <c r="Y52" i="5"/>
  <c r="Z52" i="5"/>
  <c r="AA52" i="5"/>
  <c r="AB52" i="5"/>
  <c r="AC52" i="5"/>
  <c r="V53" i="5"/>
  <c r="W53" i="5"/>
  <c r="X53" i="5"/>
  <c r="Y53" i="5"/>
  <c r="Z53" i="5"/>
  <c r="AA53" i="5"/>
  <c r="AB53" i="5"/>
  <c r="AC53" i="5"/>
  <c r="V54" i="5"/>
  <c r="W54" i="5"/>
  <c r="X54" i="5"/>
  <c r="Y54" i="5"/>
  <c r="Z54" i="5"/>
  <c r="AA54" i="5"/>
  <c r="AB54" i="5"/>
  <c r="AC54" i="5"/>
  <c r="V55" i="5"/>
  <c r="W55" i="5"/>
  <c r="X55" i="5"/>
  <c r="Y55" i="5"/>
  <c r="Z55" i="5"/>
  <c r="AA55" i="5"/>
  <c r="AB55" i="5"/>
  <c r="AC55" i="5"/>
  <c r="V56" i="5"/>
  <c r="W56" i="5"/>
  <c r="X56" i="5"/>
  <c r="Y56" i="5"/>
  <c r="Z56" i="5"/>
  <c r="AA56" i="5"/>
  <c r="AB56" i="5"/>
  <c r="AC56" i="5"/>
  <c r="V57" i="5"/>
  <c r="W57" i="5"/>
  <c r="X57" i="5"/>
  <c r="Y57" i="5"/>
  <c r="Z57" i="5"/>
  <c r="AA57" i="5"/>
  <c r="AB57" i="5"/>
  <c r="AC57" i="5"/>
  <c r="V58" i="5"/>
  <c r="W58" i="5"/>
  <c r="X58" i="5"/>
  <c r="Y58" i="5"/>
  <c r="Z58" i="5"/>
  <c r="AA58" i="5"/>
  <c r="AB58" i="5"/>
  <c r="AC58" i="5"/>
  <c r="V59" i="5"/>
  <c r="W59" i="5"/>
  <c r="X59" i="5"/>
  <c r="Y59" i="5"/>
  <c r="Z59" i="5"/>
  <c r="AA59" i="5"/>
  <c r="AB59" i="5"/>
  <c r="AC59" i="5"/>
  <c r="V60" i="5"/>
  <c r="W60" i="5"/>
  <c r="X60" i="5"/>
  <c r="Y60" i="5"/>
  <c r="Z60" i="5"/>
  <c r="AA60" i="5"/>
  <c r="AB60" i="5"/>
  <c r="AC60" i="5"/>
  <c r="V61" i="5"/>
  <c r="W61" i="5"/>
  <c r="X61" i="5"/>
  <c r="Y61" i="5"/>
  <c r="Z61" i="5"/>
  <c r="AA61" i="5"/>
  <c r="AB61" i="5"/>
  <c r="AC61" i="5"/>
  <c r="V63" i="5"/>
  <c r="W63" i="5"/>
  <c r="X63" i="5"/>
  <c r="Y63" i="5"/>
  <c r="Z63" i="5"/>
  <c r="AA63" i="5"/>
  <c r="AB63" i="5"/>
  <c r="AC63" i="5"/>
  <c r="V64" i="5"/>
  <c r="W64" i="5"/>
  <c r="X64" i="5"/>
  <c r="Y64" i="5"/>
  <c r="Z64" i="5"/>
  <c r="AA64" i="5"/>
  <c r="AB64" i="5"/>
  <c r="AC64" i="5"/>
  <c r="V65" i="5"/>
  <c r="W65" i="5"/>
  <c r="X65" i="5"/>
  <c r="Y65" i="5"/>
  <c r="Z65" i="5"/>
  <c r="AA65" i="5"/>
  <c r="AB65" i="5"/>
  <c r="AC65" i="5"/>
  <c r="V66" i="5"/>
  <c r="W66" i="5"/>
  <c r="X66" i="5"/>
  <c r="Y66" i="5"/>
  <c r="Z66" i="5"/>
  <c r="AA66" i="5"/>
  <c r="AB66" i="5"/>
  <c r="AC66" i="5"/>
  <c r="V67" i="5"/>
  <c r="W67" i="5"/>
  <c r="X67" i="5"/>
  <c r="Y67" i="5"/>
  <c r="Z67" i="5"/>
  <c r="AA67" i="5"/>
  <c r="AB67" i="5"/>
  <c r="AC67" i="5"/>
  <c r="V68" i="5"/>
  <c r="W68" i="5"/>
  <c r="X68" i="5"/>
  <c r="Y68" i="5"/>
  <c r="Z68" i="5"/>
  <c r="AA68" i="5"/>
  <c r="AB68" i="5"/>
  <c r="AC68" i="5"/>
  <c r="V69" i="5"/>
  <c r="W69" i="5"/>
  <c r="X69" i="5"/>
  <c r="Y69" i="5"/>
  <c r="Z69" i="5"/>
  <c r="AA69" i="5"/>
  <c r="AB69" i="5"/>
  <c r="AC69" i="5"/>
  <c r="V70" i="5"/>
  <c r="W70" i="5"/>
  <c r="X70" i="5"/>
  <c r="Y70" i="5"/>
  <c r="Z70" i="5"/>
  <c r="AA70" i="5"/>
  <c r="AB70" i="5"/>
  <c r="AC70" i="5"/>
  <c r="V71" i="5"/>
  <c r="W71" i="5"/>
  <c r="X71" i="5"/>
  <c r="Y71" i="5"/>
  <c r="Z71" i="5"/>
  <c r="AA71" i="5"/>
  <c r="AB71" i="5"/>
  <c r="AC71" i="5"/>
  <c r="V72" i="5"/>
  <c r="W72" i="5"/>
  <c r="X72" i="5"/>
  <c r="Y72" i="5"/>
  <c r="Z72" i="5"/>
  <c r="AA72" i="5"/>
  <c r="AB72" i="5"/>
  <c r="AC72" i="5"/>
  <c r="X5" i="5"/>
  <c r="Y5" i="5"/>
  <c r="Z5" i="5"/>
  <c r="W5" i="5"/>
  <c r="V5" i="5"/>
  <c r="AA5" i="5"/>
  <c r="AB5" i="5"/>
</calcChain>
</file>

<file path=xl/sharedStrings.xml><?xml version="1.0" encoding="utf-8"?>
<sst xmlns="http://schemas.openxmlformats.org/spreadsheetml/2006/main" count="1093" uniqueCount="223">
  <si>
    <t>Number of Grains</t>
  </si>
  <si>
    <t>Pseudo-KIMs</t>
  </si>
  <si>
    <t>KIMs</t>
  </si>
  <si>
    <t>1.0 to 2.0 mm</t>
  </si>
  <si>
    <t>0.5 to 1.0 mm</t>
  </si>
  <si>
    <t>0.25 to 0.5 mm</t>
  </si>
  <si>
    <t>Low-Cr diopside*</t>
  </si>
  <si>
    <t>GP</t>
  </si>
  <si>
    <t>GO</t>
  </si>
  <si>
    <t>DC</t>
  </si>
  <si>
    <t>IM</t>
  </si>
  <si>
    <t>CR*</t>
  </si>
  <si>
    <t>FO*</t>
  </si>
  <si>
    <t>Total
(KIMs)</t>
  </si>
  <si>
    <t>T</t>
  </si>
  <si>
    <t>P</t>
  </si>
  <si>
    <t>Notes</t>
  </si>
  <si>
    <t>112-21-802-A01</t>
  </si>
  <si>
    <t>Bathurst blank #143</t>
  </si>
  <si>
    <t>112-21-802-A03</t>
  </si>
  <si>
    <t>112-21-802-A05</t>
  </si>
  <si>
    <t>112-21-804-A01</t>
  </si>
  <si>
    <t>112-21-804-B02</t>
  </si>
  <si>
    <t>112-21-804-D01</t>
  </si>
  <si>
    <t>112-21-804-D03</t>
  </si>
  <si>
    <t>112-21-805-B02</t>
  </si>
  <si>
    <t>112-21-805-C01</t>
  </si>
  <si>
    <t>112-21-805-D01</t>
  </si>
  <si>
    <t>112-21-805-F01</t>
  </si>
  <si>
    <t>112-21-805-F02</t>
  </si>
  <si>
    <t>112-21-806-A01</t>
  </si>
  <si>
    <t>112-21-806-B01</t>
  </si>
  <si>
    <t>112-21-806-D01</t>
  </si>
  <si>
    <t>112-21-806-E01</t>
  </si>
  <si>
    <t>112-21-807-A01</t>
  </si>
  <si>
    <t>112-21-807-A02</t>
  </si>
  <si>
    <t>112-21-807-A04</t>
  </si>
  <si>
    <t>112-21-807-A07</t>
  </si>
  <si>
    <t>112-21-807-C01</t>
  </si>
  <si>
    <t>112-21-807-D02</t>
  </si>
  <si>
    <t>Linton blank #48</t>
  </si>
  <si>
    <t>112-21-807-E01</t>
  </si>
  <si>
    <t>112-21-811-A01</t>
  </si>
  <si>
    <t>112-21-811-A03</t>
  </si>
  <si>
    <t>112-21-811-D01</t>
  </si>
  <si>
    <t>112-21-811-F01</t>
  </si>
  <si>
    <t>112-21-811-G01</t>
  </si>
  <si>
    <t>112-21-812-A01</t>
  </si>
  <si>
    <t>112-21-812-C01</t>
  </si>
  <si>
    <t>112-21-812-E01</t>
  </si>
  <si>
    <t>112-21-812-E03</t>
  </si>
  <si>
    <t>112-21-812-G01</t>
  </si>
  <si>
    <t>112-21-813-A01</t>
  </si>
  <si>
    <t>112-21-814-A02</t>
  </si>
  <si>
    <t>112-21-814-B02</t>
  </si>
  <si>
    <t>112-21-814-B04</t>
  </si>
  <si>
    <t>112-21-814-C01</t>
  </si>
  <si>
    <t>112-21-814-C03</t>
  </si>
  <si>
    <t>112-21-815-B02</t>
  </si>
  <si>
    <t>112-21-815-D01</t>
  </si>
  <si>
    <t>Bathurst blank #144</t>
  </si>
  <si>
    <t>112-21-817-A01</t>
  </si>
  <si>
    <t>112-21-819-A01</t>
  </si>
  <si>
    <t>112-21-819-A03</t>
  </si>
  <si>
    <t>112-21-819-B01</t>
  </si>
  <si>
    <t>112-21-819-B03</t>
  </si>
  <si>
    <t>112-21-820-C01</t>
  </si>
  <si>
    <t>112-21-821-A01</t>
  </si>
  <si>
    <t>112-21-823-A01</t>
  </si>
  <si>
    <t>112-21-823-B01</t>
  </si>
  <si>
    <t>112-21-823-B03</t>
  </si>
  <si>
    <t>112-21-826-A01</t>
  </si>
  <si>
    <t>112-21-826-A04</t>
  </si>
  <si>
    <t>112-21-826-C01</t>
  </si>
  <si>
    <t>112-21-827-A01</t>
  </si>
  <si>
    <t>112-21-828-D01</t>
  </si>
  <si>
    <t>112-21-828-E01</t>
  </si>
  <si>
    <t>112-21-828-E02</t>
  </si>
  <si>
    <t>112-21-828-F01</t>
  </si>
  <si>
    <t>Linton blank #17</t>
  </si>
  <si>
    <t>112-21-829-A01</t>
  </si>
  <si>
    <t>112-21-830-A01</t>
  </si>
  <si>
    <t>112-21-831-A01</t>
  </si>
  <si>
    <t>112-21-832-A01</t>
  </si>
  <si>
    <t>112-21-832-D01</t>
  </si>
  <si>
    <t>112-21-832-D04</t>
  </si>
  <si>
    <t>112-21-832-D06</t>
  </si>
  <si>
    <t>112-21-832-E01</t>
  </si>
  <si>
    <t>112-21-833-A01</t>
  </si>
  <si>
    <t>112-21-833-D01</t>
  </si>
  <si>
    <t>T = Total number of grains in sample.  Total is estimated if number is greater than number of picked grains.</t>
  </si>
  <si>
    <t>P = Number of picked grains in sample.</t>
  </si>
  <si>
    <t>Remarks</t>
  </si>
  <si>
    <t>No KIM remarks.</t>
  </si>
  <si>
    <t>Manitoba Geological Survey</t>
  </si>
  <si>
    <t>ZnO</t>
  </si>
  <si>
    <t>FeO</t>
  </si>
  <si>
    <t>NiO</t>
  </si>
  <si>
    <t>MnO</t>
  </si>
  <si>
    <t>MgO</t>
  </si>
  <si>
    <t>CaO</t>
  </si>
  <si>
    <t>O</t>
  </si>
  <si>
    <t>0.25-0.50</t>
  </si>
  <si>
    <t>Orange mantle garnet</t>
  </si>
  <si>
    <t>Purple to red peridotitic garnet</t>
  </si>
  <si>
    <t xml:space="preserve">0.5-1.0 </t>
  </si>
  <si>
    <t xml:space="preserve">0.25-0.50 </t>
  </si>
  <si>
    <t>Cr-diopside</t>
  </si>
  <si>
    <t>Forsterite</t>
  </si>
  <si>
    <t>0.5-1.0</t>
  </si>
  <si>
    <t>Mg-Ilmenite</t>
  </si>
  <si>
    <t>115-21-829-A01</t>
  </si>
  <si>
    <t>Crustal ilmenite</t>
  </si>
  <si>
    <t>115-21-823-A01</t>
  </si>
  <si>
    <t>115-21-821-A01</t>
  </si>
  <si>
    <t>Chromite</t>
  </si>
  <si>
    <t>Sample_ID</t>
  </si>
  <si>
    <t>Total</t>
  </si>
  <si>
    <t>G9</t>
  </si>
  <si>
    <t>G3</t>
  </si>
  <si>
    <t>G4</t>
  </si>
  <si>
    <t>Spinel</t>
  </si>
  <si>
    <t>Melanite</t>
  </si>
  <si>
    <t>Grain_size</t>
  </si>
  <si>
    <t>Table feed (kg)</t>
  </si>
  <si>
    <t>Total KIM</t>
  </si>
  <si>
    <t>0.25 to 2.0 mm normalized to 10 kg feed</t>
  </si>
  <si>
    <t>Cr-Diopside</t>
  </si>
  <si>
    <t>0.25 to 2.0 mm abundances</t>
  </si>
  <si>
    <t>Station Number</t>
  </si>
  <si>
    <t>Easting_15N</t>
  </si>
  <si>
    <t>Northing_15N</t>
  </si>
  <si>
    <t>Latitude_DD</t>
  </si>
  <si>
    <t>Longitude_DD</t>
  </si>
  <si>
    <t>Material</t>
  </si>
  <si>
    <t>Horizon</t>
  </si>
  <si>
    <t>Depth_From_m</t>
  </si>
  <si>
    <t>Depth_To_m</t>
  </si>
  <si>
    <t>112-21-802</t>
  </si>
  <si>
    <t>Till-2</t>
  </si>
  <si>
    <t>C</t>
  </si>
  <si>
    <t>Till-4</t>
  </si>
  <si>
    <t>112-21-804</t>
  </si>
  <si>
    <t>Till-1</t>
  </si>
  <si>
    <t>Till-3</t>
  </si>
  <si>
    <t>Till-6</t>
  </si>
  <si>
    <t>112-21-805</t>
  </si>
  <si>
    <t>Till-7</t>
  </si>
  <si>
    <t>112-21-806</t>
  </si>
  <si>
    <t>Till-14</t>
  </si>
  <si>
    <t>112-21-807</t>
  </si>
  <si>
    <t>Till-8</t>
  </si>
  <si>
    <t>112-21-811</t>
  </si>
  <si>
    <t>Till-5</t>
  </si>
  <si>
    <t>112-21-812</t>
  </si>
  <si>
    <t>112-21-813</t>
  </si>
  <si>
    <t>Till</t>
  </si>
  <si>
    <t>112-21-814</t>
  </si>
  <si>
    <t>Till-9</t>
  </si>
  <si>
    <t>112-21-815</t>
  </si>
  <si>
    <t>112-21-817</t>
  </si>
  <si>
    <t>112-21-819</t>
  </si>
  <si>
    <t>112-21-820</t>
  </si>
  <si>
    <t>112-21-821</t>
  </si>
  <si>
    <t>112-21-823</t>
  </si>
  <si>
    <t>112-21-826</t>
  </si>
  <si>
    <t>112-21-827</t>
  </si>
  <si>
    <t>112-21-828</t>
  </si>
  <si>
    <t>112-21-829</t>
  </si>
  <si>
    <t>112-21-830</t>
  </si>
  <si>
    <t>112-21-831</t>
  </si>
  <si>
    <t>112-21-832</t>
  </si>
  <si>
    <t>Till-11</t>
  </si>
  <si>
    <t>Till-12</t>
  </si>
  <si>
    <t>112-21-833</t>
  </si>
  <si>
    <t>G9-garnet</t>
  </si>
  <si>
    <t>G4-garnet</t>
  </si>
  <si>
    <t>G3-garnet</t>
  </si>
  <si>
    <t>Lab_ID</t>
  </si>
  <si>
    <t>Mineral_ID*</t>
  </si>
  <si>
    <t>Open File OF2023-1</t>
  </si>
  <si>
    <t>Appendix 4: Till kimberlite-indicator mineral count and microprobe data, Churchill–Little Churchill rivers area</t>
  </si>
  <si>
    <r>
      <t>Contents:</t>
    </r>
    <r>
      <rPr>
        <sz val="11"/>
        <rFont val="Calibri"/>
        <family val="2"/>
        <scheme val="minor"/>
      </rPr>
      <t xml:space="preserve">                                                                                                                                                                                       
</t>
    </r>
    <r>
      <rPr>
        <b/>
        <sz val="11"/>
        <rFont val="Calibri"/>
        <family val="2"/>
        <scheme val="minor"/>
      </rPr>
      <t>Table 9</t>
    </r>
    <r>
      <rPr>
        <sz val="11"/>
        <rFont val="Calibri"/>
        <family val="2"/>
        <scheme val="minor"/>
      </rPr>
      <t xml:space="preserve">: Till kimberlite-indicator mineral count data.                                                                                                                                                                                                                                                                               
</t>
    </r>
    <r>
      <rPr>
        <b/>
        <sz val="11"/>
        <rFont val="Calibri"/>
        <family val="2"/>
        <scheme val="minor"/>
      </rPr>
      <t>Table 10:</t>
    </r>
    <r>
      <rPr>
        <sz val="11"/>
        <rFont val="Calibri"/>
        <family val="2"/>
        <scheme val="minor"/>
      </rPr>
      <t xml:space="preserve"> Till kimberlite-indicator mineral count picking remarks.     
</t>
    </r>
    <r>
      <rPr>
        <b/>
        <sz val="11"/>
        <rFont val="Calibri"/>
        <family val="2"/>
        <scheme val="minor"/>
      </rPr>
      <t>Table 11:</t>
    </r>
    <r>
      <rPr>
        <sz val="11"/>
        <rFont val="Calibri"/>
        <family val="2"/>
        <scheme val="minor"/>
      </rPr>
      <t xml:space="preserve"> Till kimberlite-indicator mineral microprobe data.
</t>
    </r>
    <r>
      <rPr>
        <b/>
        <sz val="11"/>
        <rFont val="Calibri"/>
        <family val="2"/>
        <scheme val="minor"/>
      </rPr>
      <t xml:space="preserve">Table 12: </t>
    </r>
    <r>
      <rPr>
        <sz val="11"/>
        <rFont val="Calibri"/>
        <family val="2"/>
        <scheme val="minor"/>
      </rPr>
      <t>Till kimberlite-indicator mineral sample abundances and normalized values per 10 kg of table feed.</t>
    </r>
  </si>
  <si>
    <r>
      <rPr>
        <b/>
        <sz val="11"/>
        <rFont val="Calibri"/>
        <family val="2"/>
        <scheme val="minor"/>
      </rPr>
      <t>Table 9:</t>
    </r>
    <r>
      <rPr>
        <sz val="11"/>
        <rFont val="Calibri"/>
        <family val="2"/>
        <scheme val="minor"/>
      </rPr>
      <t xml:space="preserve"> Till kimberlite-indicator mineral count data.</t>
    </r>
  </si>
  <si>
    <r>
      <t>Table 10:</t>
    </r>
    <r>
      <rPr>
        <sz val="11"/>
        <color theme="1"/>
        <rFont val="Calibri"/>
        <family val="2"/>
        <scheme val="minor"/>
      </rPr>
      <t xml:space="preserve"> Till kimberlite-indicator mineral count picking remarks.</t>
    </r>
  </si>
  <si>
    <r>
      <t>SiO</t>
    </r>
    <r>
      <rPr>
        <b/>
        <vertAlign val="subscript"/>
        <sz val="10"/>
        <color theme="1"/>
        <rFont val="Calibri"/>
        <family val="2"/>
        <scheme val="minor"/>
      </rPr>
      <t>2</t>
    </r>
  </si>
  <si>
    <r>
      <t>TiO</t>
    </r>
    <r>
      <rPr>
        <b/>
        <vertAlign val="subscript"/>
        <sz val="10"/>
        <color theme="1"/>
        <rFont val="Calibri"/>
        <family val="2"/>
        <scheme val="minor"/>
      </rPr>
      <t>2</t>
    </r>
  </si>
  <si>
    <r>
      <t>Al</t>
    </r>
    <r>
      <rPr>
        <b/>
        <vertAlign val="subscript"/>
        <sz val="10"/>
        <color theme="1"/>
        <rFont val="Calibri"/>
        <family val="2"/>
        <scheme val="minor"/>
      </rPr>
      <t>2</t>
    </r>
    <r>
      <rPr>
        <b/>
        <sz val="10"/>
        <color theme="1"/>
        <rFont val="Calibri"/>
        <family val="2"/>
        <scheme val="minor"/>
      </rPr>
      <t>O</t>
    </r>
    <r>
      <rPr>
        <b/>
        <vertAlign val="subscript"/>
        <sz val="10"/>
        <color theme="1"/>
        <rFont val="Calibri"/>
        <family val="2"/>
        <scheme val="minor"/>
      </rPr>
      <t>3</t>
    </r>
  </si>
  <si>
    <r>
      <t>V</t>
    </r>
    <r>
      <rPr>
        <b/>
        <vertAlign val="subscript"/>
        <sz val="10"/>
        <color theme="1"/>
        <rFont val="Calibri"/>
        <family val="2"/>
        <scheme val="minor"/>
      </rPr>
      <t>2</t>
    </r>
    <r>
      <rPr>
        <b/>
        <sz val="10"/>
        <color theme="1"/>
        <rFont val="Calibri"/>
        <family val="2"/>
        <scheme val="minor"/>
      </rPr>
      <t>O</t>
    </r>
    <r>
      <rPr>
        <b/>
        <vertAlign val="subscript"/>
        <sz val="10"/>
        <color theme="1"/>
        <rFont val="Calibri"/>
        <family val="2"/>
        <scheme val="minor"/>
      </rPr>
      <t>3</t>
    </r>
  </si>
  <si>
    <r>
      <t>Cr</t>
    </r>
    <r>
      <rPr>
        <b/>
        <vertAlign val="subscript"/>
        <sz val="10"/>
        <color theme="1"/>
        <rFont val="Calibri"/>
        <family val="2"/>
        <scheme val="minor"/>
      </rPr>
      <t>2</t>
    </r>
    <r>
      <rPr>
        <b/>
        <sz val="10"/>
        <color theme="1"/>
        <rFont val="Calibri"/>
        <family val="2"/>
        <scheme val="minor"/>
      </rPr>
      <t>O</t>
    </r>
    <r>
      <rPr>
        <b/>
        <vertAlign val="subscript"/>
        <sz val="10"/>
        <color theme="1"/>
        <rFont val="Calibri"/>
        <family val="2"/>
        <scheme val="minor"/>
      </rPr>
      <t>3</t>
    </r>
  </si>
  <si>
    <r>
      <t>Na</t>
    </r>
    <r>
      <rPr>
        <b/>
        <vertAlign val="subscript"/>
        <sz val="10"/>
        <color theme="1"/>
        <rFont val="Calibri"/>
        <family val="2"/>
        <scheme val="minor"/>
      </rPr>
      <t>2</t>
    </r>
    <r>
      <rPr>
        <b/>
        <sz val="10"/>
        <color theme="1"/>
        <rFont val="Calibri"/>
        <family val="2"/>
        <scheme val="minor"/>
      </rPr>
      <t>O</t>
    </r>
  </si>
  <si>
    <r>
      <t>K</t>
    </r>
    <r>
      <rPr>
        <b/>
        <vertAlign val="subscript"/>
        <sz val="10"/>
        <color theme="1"/>
        <rFont val="Calibri"/>
        <family val="2"/>
        <scheme val="minor"/>
      </rPr>
      <t>2</t>
    </r>
    <r>
      <rPr>
        <b/>
        <sz val="10"/>
        <color theme="1"/>
        <rFont val="Calibri"/>
        <family val="2"/>
        <scheme val="minor"/>
      </rPr>
      <t>O</t>
    </r>
  </si>
  <si>
    <r>
      <t>Table 11:</t>
    </r>
    <r>
      <rPr>
        <sz val="11"/>
        <color theme="1"/>
        <rFont val="Calibri"/>
        <family val="2"/>
        <scheme val="minor"/>
      </rPr>
      <t xml:space="preserve"> Till kimberlite-indicator mineral microprobe data.</t>
    </r>
  </si>
  <si>
    <r>
      <t>Table 12:</t>
    </r>
    <r>
      <rPr>
        <sz val="11"/>
        <color theme="1"/>
        <rFont val="Calibri"/>
        <family val="2"/>
        <scheme val="minor"/>
      </rPr>
      <t xml:space="preserve"> Till kimberlite-indicator mineral sample abundances and normalized values per 10 kg of table feed.</t>
    </r>
  </si>
  <si>
    <r>
      <t>Sample Number</t>
    </r>
    <r>
      <rPr>
        <b/>
        <vertAlign val="superscript"/>
        <sz val="10"/>
        <color theme="1"/>
        <rFont val="Calibri"/>
        <family val="2"/>
        <scheme val="minor"/>
      </rPr>
      <t>1</t>
    </r>
  </si>
  <si>
    <r>
      <rPr>
        <vertAlign val="superscript"/>
        <sz val="10"/>
        <color theme="1"/>
        <rFont val="Calibri"/>
        <family val="2"/>
        <scheme val="minor"/>
      </rPr>
      <t>1</t>
    </r>
    <r>
      <rPr>
        <sz val="10"/>
        <color theme="1"/>
        <rFont val="Calibri"/>
        <family val="2"/>
        <scheme val="minor"/>
      </rPr>
      <t xml:space="preserve"> Samples are listed in the order that they were analyzed at Overburden Drilling Management (Ottawa, Ontario). GSC blank samples are highlighted by light green cell fill. </t>
    </r>
  </si>
  <si>
    <t>Notes:</t>
  </si>
  <si>
    <t>SEM check from 0.25–0.5 mm fraction:  1 IM versus crustal ilmenite candidate = 1 IM.</t>
  </si>
  <si>
    <t>SEM check from 0.25–0.5 mm fraction:  1 CR versus ilmenite candidate = 1 CR.</t>
  </si>
  <si>
    <t xml:space="preserve">SEM check from 0.25–0.5 mm fraction: 1 GO versus almandine candidate = 1 GO (Cr-poor-pyrope); 1 IM versus crustal ilmenite candidate = 1 crustal ilmenite; and 1 CR candidate = 1 tourmaline. </t>
  </si>
  <si>
    <t>SEM checks from 0.25–0.5 mm fraction:  6 IM versus CR candidates = 3 IM and 3 CR.</t>
  </si>
  <si>
    <t>SEM checks from 0.25–0.5 mm fraction:  3 GO versus almandine candidates = 1 GO (Cr-poor pyrope) and 2 almandine.</t>
  </si>
  <si>
    <t xml:space="preserve">SEM check from 0.25–0.5 mm fraction:  2 IM versus crustal ilmenite candidates = 2 crustal ilmenite. </t>
  </si>
  <si>
    <t>SEM checks from 0.25–0.5 mm fraction:  2 GO versus almandine candidate = 1 GO (Cr-poor-pyrope), and 1 almandine.</t>
  </si>
  <si>
    <t>SEM check from 0.25–0.5 mm fraction:  1 GO versus almandine candidate = 1 GO (Cr-poor-pyrope); and 1 FO versus diopside candidate = 1 diopside.</t>
  </si>
  <si>
    <t>SEM checks from 0.25–0.5 mm fraction:  1 DC versus Cr-grossular candidate = 1 DC; and 1 FO versus diopside candidate = 1 FO.</t>
  </si>
  <si>
    <t>SEM checks from 0.25–0.5 mm fraction:  2 IM versus CR candidates = 1 CR and 1 crustal ilmenite.</t>
  </si>
  <si>
    <t>SEM checks from 0.25–0.5 mm fraction:  3 IM versus crustal ilmenite candidates = 2 IM and 1 crustal ilmenite.</t>
  </si>
  <si>
    <t>SEM check from 0.5–1.0 mm fraction:  1 FO versus zoisite candidate = 1 FO.  SEM checks from 0.25–0.5 mm fraction:  2 FO versus zoisite candidates = 1 enstatite and 1 diopside.</t>
  </si>
  <si>
    <t xml:space="preserve">SEM check from 0.5–1.0 mm fraction:  1 FO versus diopside candidate = 1 diopside. </t>
  </si>
  <si>
    <t>SEM checks from 0.5–1.0 mm fraction:  1 IM versus crustal ilmenite candidate = 1 black spinel.  SEM checks from 0.25–0.5 mm fraction: 1 GP versus almandine candidate = 1 spinel; and 1 FO versus diopside candidate = 1 FO.</t>
  </si>
  <si>
    <t>SEM check from 0.5–1.0 mm fraction:  1 FO versus diopside candidate = 1 FO.</t>
  </si>
  <si>
    <t xml:space="preserve">SEM check from 0.5–1.0 mm fraction:  1 IM versus crustal ilmenite candidate = 1 IM. </t>
  </si>
  <si>
    <t xml:space="preserve">SEM check from 0.5–1.0 mm fraction:  1 IM versus crustal ilmenite candidate = 1 IM.  SEM checks from 0.25–0.5 mm fraction:  5 IM versus crustal ilmenite candidates = 2 IM, 3 crustal ilmenite. </t>
  </si>
  <si>
    <t>SEM check from 0.5–1.0 mm fraction:  1 CR candidate = 1 CR.  SEM checks from 0.25–0.5 mm fraction:  3 IM versus crustal ilmenite candidate = 1 IM, and 2 crustal ilmenite.</t>
  </si>
  <si>
    <t>SEM checks from 0.5–1.0 mm fraction:  1 IM versus crustal ilmenite candidate = 1 crustal ilmente; and 1 FO versus diopside candidate = 1 FO.  SEM checks from 0.25–0.5 mm fraction:  4 IM versus crustal ilmenite candidate = 2 IM and 2 crustal ilmenite; and 4 CR versus hematite candidates = 4 CR.</t>
  </si>
  <si>
    <t>SEM checks from 0.5–1.0 mm fraction:  1 IM versus crustal ilmenite candidate = 1 IM.  SEM checks from 0.25–0.5 mm fraction:  2 GO versus grossular candidates = 2 GO (Cr-poor-pyrope); and 2 IM versus crustal ilmenite candidates = 2 crustal ilmenite.</t>
  </si>
  <si>
    <t>* Minerals not classified as kimberlite-indicator minerals are italicized.</t>
  </si>
  <si>
    <t>Abbreviation: ID, identification.</t>
  </si>
  <si>
    <t>Abbreviations: DD, decimal degrees; KIM, kimberlite-indicator minerals.</t>
  </si>
  <si>
    <t>* Low-Cr diopside, forsteritic olivine and chromite also referenced on MMSIMs® data.</t>
  </si>
  <si>
    <t>Abbreviations: CR, chromite; DC, Cr-diopside; DD, decimal degrees; FO, forsterite; GO, orange mantle garnet; GP, purple to red peridotitic garnet (G9/10 Cr-pyrope); GSC, Geological Survey of Canada; HMC, heavy mineral concentrate; IM, Mg-ilmenite; KIMs, kimberlite-indicator minerals; MMSIMs®, magmatic or metamorphosed massive-sulphide–indicator minerals.</t>
  </si>
  <si>
    <t>Abbreviations: CR, chromite; DC, Cr-diopside; FO, forsterite; GO, orange mantle garnet; GP, purple to red peridotitic garnet (G9/10 Cr-pyrope); GSC, Geological Survey of Canada; IM, Mg-ilmenite; KIM, kimberlite-indicator minerals; SEM, scanning electron microscope.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</si>
</sst>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"/>
    <numFmt numFmtId="165" formatCode="0.0000"/>
    <numFmt numFmtId="166" formatCode="0.000"/>
  </numFmts>
  <fonts count="23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9"/>
      <name val="Geneva"/>
      <family val="2"/>
    </font>
    <font>
      <b/>
      <sz val="14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color indexed="8"/>
      <name val="Calibri"/>
      <family val="2"/>
      <scheme val="minor"/>
    </font>
    <font>
      <sz val="11"/>
      <color indexed="8"/>
      <name val="Calibri"/>
      <family val="2"/>
      <scheme val="minor"/>
    </font>
    <font>
      <sz val="10"/>
      <color theme="1"/>
      <name val="Arial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vertAlign val="superscript"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vertAlign val="subscript"/>
      <sz val="10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i/>
      <sz val="10"/>
      <color theme="1"/>
      <name val="Calibri"/>
      <family val="2"/>
      <scheme val="minor"/>
    </font>
    <font>
      <b/>
      <vertAlign val="superscript"/>
      <sz val="10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1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theme="0" tint="-0.24994659260841701"/>
      </right>
      <top/>
      <bottom/>
      <diagonal/>
    </border>
    <border>
      <left style="thin">
        <color theme="0" tint="-0.24994659260841701"/>
      </left>
      <right style="medium">
        <color indexed="64"/>
      </right>
      <top/>
      <bottom/>
      <diagonal/>
    </border>
    <border>
      <left style="thin">
        <color theme="0" tint="-0.24994659260841701"/>
      </left>
      <right style="thin">
        <color indexed="64"/>
      </right>
      <top/>
      <bottom/>
      <diagonal/>
    </border>
    <border>
      <left style="thin">
        <color indexed="64"/>
      </left>
      <right style="thin">
        <color theme="0" tint="-0.24994659260841701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theme="0" tint="-0.24994659260841701"/>
      </right>
      <top/>
      <bottom style="medium">
        <color indexed="64"/>
      </bottom>
      <diagonal/>
    </border>
    <border>
      <left style="thin">
        <color theme="0" tint="-0.24994659260841701"/>
      </left>
      <right style="medium">
        <color indexed="64"/>
      </right>
      <top/>
      <bottom style="medium">
        <color indexed="64"/>
      </bottom>
      <diagonal/>
    </border>
    <border>
      <left style="thin">
        <color theme="0" tint="-0.24994659260841701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theme="0" tint="-0.24994659260841701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 style="thin">
        <color indexed="22"/>
      </right>
      <top/>
      <bottom/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5">
    <xf numFmtId="0" fontId="0" fillId="0" borderId="0"/>
    <xf numFmtId="0" fontId="6" fillId="0" borderId="0"/>
    <xf numFmtId="0" fontId="7" fillId="0" borderId="0"/>
    <xf numFmtId="0" fontId="3" fillId="0" borderId="0"/>
    <xf numFmtId="0" fontId="13" fillId="0" borderId="0"/>
  </cellStyleXfs>
  <cellXfs count="236">
    <xf numFmtId="0" fontId="0" fillId="0" borderId="0" xfId="0"/>
    <xf numFmtId="0" fontId="8" fillId="3" borderId="33" xfId="2" applyFont="1" applyFill="1" applyBorder="1" applyAlignment="1">
      <alignment vertical="top" wrapText="1"/>
    </xf>
    <xf numFmtId="0" fontId="9" fillId="0" borderId="33" xfId="2" applyFont="1" applyFill="1" applyBorder="1" applyAlignment="1">
      <alignment vertical="center" wrapText="1"/>
    </xf>
    <xf numFmtId="0" fontId="9" fillId="0" borderId="33" xfId="2" applyFont="1" applyFill="1" applyBorder="1" applyAlignment="1">
      <alignment vertical="top" wrapText="1"/>
    </xf>
    <xf numFmtId="0" fontId="11" fillId="0" borderId="33" xfId="3" applyFont="1" applyBorder="1"/>
    <xf numFmtId="0" fontId="11" fillId="0" borderId="33" xfId="3" applyFont="1" applyBorder="1" applyAlignment="1">
      <alignment wrapText="1"/>
    </xf>
    <xf numFmtId="0" fontId="4" fillId="0" borderId="33" xfId="3" applyFont="1" applyBorder="1"/>
    <xf numFmtId="0" fontId="4" fillId="0" borderId="33" xfId="3" applyFont="1" applyBorder="1" applyAlignment="1">
      <alignment wrapText="1"/>
    </xf>
    <xf numFmtId="0" fontId="12" fillId="0" borderId="33" xfId="3" applyFont="1" applyBorder="1"/>
    <xf numFmtId="0" fontId="12" fillId="0" borderId="34" xfId="3" applyFont="1" applyBorder="1"/>
    <xf numFmtId="0" fontId="14" fillId="0" borderId="0" xfId="4" applyFont="1"/>
    <xf numFmtId="0" fontId="14" fillId="2" borderId="0" xfId="4" applyFont="1" applyFill="1" applyAlignment="1">
      <alignment horizontal="center" vertical="top"/>
    </xf>
    <xf numFmtId="0" fontId="14" fillId="0" borderId="0" xfId="0" applyFont="1" applyBorder="1"/>
    <xf numFmtId="0" fontId="15" fillId="0" borderId="0" xfId="0" applyFont="1" applyAlignment="1">
      <alignment vertical="center"/>
    </xf>
    <xf numFmtId="0" fontId="14" fillId="0" borderId="0" xfId="0" applyFont="1" applyBorder="1" applyAlignment="1">
      <alignment horizontal="center"/>
    </xf>
    <xf numFmtId="0" fontId="14" fillId="5" borderId="0" xfId="0" applyFont="1" applyFill="1" applyBorder="1" applyAlignment="1">
      <alignment horizontal="center"/>
    </xf>
    <xf numFmtId="0" fontId="14" fillId="2" borderId="0" xfId="0" applyFont="1" applyFill="1" applyBorder="1" applyAlignment="1">
      <alignment horizontal="center"/>
    </xf>
    <xf numFmtId="164" fontId="14" fillId="2" borderId="40" xfId="0" applyNumberFormat="1" applyFont="1" applyFill="1" applyBorder="1" applyAlignment="1">
      <alignment horizontal="center" vertical="center"/>
    </xf>
    <xf numFmtId="0" fontId="14" fillId="5" borderId="0" xfId="0" applyFont="1" applyFill="1" applyBorder="1" applyAlignment="1">
      <alignment horizontal="center" wrapText="1"/>
    </xf>
    <xf numFmtId="164" fontId="14" fillId="2" borderId="0" xfId="0" applyNumberFormat="1" applyFont="1" applyFill="1" applyBorder="1" applyAlignment="1">
      <alignment horizontal="center"/>
    </xf>
    <xf numFmtId="0" fontId="14" fillId="0" borderId="19" xfId="0" applyFont="1" applyBorder="1" applyAlignment="1">
      <alignment horizontal="center" vertical="top" wrapText="1"/>
    </xf>
    <xf numFmtId="164" fontId="14" fillId="0" borderId="0" xfId="0" applyNumberFormat="1" applyFont="1" applyBorder="1" applyAlignment="1">
      <alignment horizontal="center" vertical="center"/>
    </xf>
    <xf numFmtId="164" fontId="14" fillId="5" borderId="0" xfId="0" applyNumberFormat="1" applyFont="1" applyFill="1" applyBorder="1" applyAlignment="1">
      <alignment horizontal="center" vertical="center"/>
    </xf>
    <xf numFmtId="164" fontId="14" fillId="0" borderId="0" xfId="0" applyNumberFormat="1" applyFont="1" applyBorder="1" applyAlignment="1">
      <alignment horizontal="center"/>
    </xf>
    <xf numFmtId="164" fontId="14" fillId="2" borderId="0" xfId="0" applyNumberFormat="1" applyFont="1" applyFill="1" applyBorder="1" applyAlignment="1">
      <alignment horizontal="center" vertical="center"/>
    </xf>
    <xf numFmtId="0" fontId="14" fillId="0" borderId="30" xfId="0" applyFont="1" applyBorder="1" applyAlignment="1">
      <alignment horizontal="center" vertical="top" wrapText="1"/>
    </xf>
    <xf numFmtId="0" fontId="14" fillId="0" borderId="0" xfId="0" applyFont="1" applyFill="1" applyBorder="1"/>
    <xf numFmtId="0" fontId="14" fillId="0" borderId="19" xfId="0" applyFont="1" applyFill="1" applyBorder="1" applyAlignment="1">
      <alignment horizontal="center" vertical="top" wrapText="1"/>
    </xf>
    <xf numFmtId="0" fontId="14" fillId="0" borderId="28" xfId="0" applyFont="1" applyBorder="1" applyAlignment="1">
      <alignment horizontal="center" vertical="top" wrapText="1"/>
    </xf>
    <xf numFmtId="0" fontId="14" fillId="0" borderId="39" xfId="0" applyFont="1" applyBorder="1" applyAlignment="1">
      <alignment horizontal="center"/>
    </xf>
    <xf numFmtId="0" fontId="14" fillId="5" borderId="39" xfId="0" applyFont="1" applyFill="1" applyBorder="1" applyAlignment="1">
      <alignment horizontal="center"/>
    </xf>
    <xf numFmtId="164" fontId="14" fillId="0" borderId="39" xfId="0" applyNumberFormat="1" applyFont="1" applyBorder="1" applyAlignment="1">
      <alignment horizontal="center" vertical="center"/>
    </xf>
    <xf numFmtId="164" fontId="14" fillId="5" borderId="39" xfId="0" applyNumberFormat="1" applyFont="1" applyFill="1" applyBorder="1" applyAlignment="1">
      <alignment horizontal="center" vertical="center"/>
    </xf>
    <xf numFmtId="164" fontId="14" fillId="0" borderId="39" xfId="0" applyNumberFormat="1" applyFont="1" applyBorder="1" applyAlignment="1">
      <alignment horizontal="center"/>
    </xf>
    <xf numFmtId="0" fontId="14" fillId="0" borderId="0" xfId="0" applyFont="1" applyFill="1" applyBorder="1" applyAlignment="1">
      <alignment horizontal="center"/>
    </xf>
    <xf numFmtId="0" fontId="2" fillId="0" borderId="0" xfId="3" applyFont="1"/>
    <xf numFmtId="0" fontId="2" fillId="0" borderId="33" xfId="3" applyFont="1" applyBorder="1"/>
    <xf numFmtId="0" fontId="14" fillId="0" borderId="0" xfId="3" applyFont="1"/>
    <xf numFmtId="0" fontId="9" fillId="3" borderId="32" xfId="2" applyFont="1" applyFill="1" applyBorder="1" applyAlignment="1">
      <alignment vertical="top" wrapText="1"/>
    </xf>
    <xf numFmtId="0" fontId="9" fillId="3" borderId="33" xfId="2" applyFont="1" applyFill="1" applyBorder="1" applyAlignment="1">
      <alignment vertical="top" wrapText="1"/>
    </xf>
    <xf numFmtId="0" fontId="14" fillId="0" borderId="0" xfId="0" applyFont="1"/>
    <xf numFmtId="0" fontId="15" fillId="0" borderId="5" xfId="0" applyFont="1" applyBorder="1" applyAlignment="1">
      <alignment horizontal="center"/>
    </xf>
    <xf numFmtId="0" fontId="15" fillId="0" borderId="6" xfId="0" applyFont="1" applyBorder="1" applyAlignment="1">
      <alignment horizontal="center"/>
    </xf>
    <xf numFmtId="0" fontId="14" fillId="2" borderId="1" xfId="0" applyFont="1" applyFill="1" applyBorder="1" applyAlignment="1">
      <alignment horizontal="center" vertical="top" wrapText="1"/>
    </xf>
    <xf numFmtId="0" fontId="14" fillId="2" borderId="15" xfId="0" applyFont="1" applyFill="1" applyBorder="1" applyAlignment="1">
      <alignment horizontal="center" vertical="top" wrapText="1"/>
    </xf>
    <xf numFmtId="0" fontId="14" fillId="2" borderId="16" xfId="0" applyFont="1" applyFill="1" applyBorder="1" applyAlignment="1">
      <alignment horizontal="center" vertical="top" wrapText="1"/>
    </xf>
    <xf numFmtId="0" fontId="14" fillId="2" borderId="17" xfId="0" applyFont="1" applyFill="1" applyBorder="1" applyAlignment="1">
      <alignment horizontal="center" vertical="top" wrapText="1"/>
    </xf>
    <xf numFmtId="0" fontId="14" fillId="2" borderId="18" xfId="0" applyFont="1" applyFill="1" applyBorder="1" applyAlignment="1">
      <alignment horizontal="center" vertical="top" wrapText="1"/>
    </xf>
    <xf numFmtId="0" fontId="16" fillId="2" borderId="19" xfId="1" applyFont="1" applyFill="1" applyBorder="1" applyAlignment="1">
      <alignment horizontal="center" vertical="top" wrapText="1"/>
    </xf>
    <xf numFmtId="0" fontId="16" fillId="2" borderId="20" xfId="1" applyFont="1" applyFill="1" applyBorder="1" applyAlignment="1">
      <alignment horizontal="center" vertical="top" wrapText="1"/>
    </xf>
    <xf numFmtId="0" fontId="14" fillId="2" borderId="21" xfId="0" applyFont="1" applyFill="1" applyBorder="1"/>
    <xf numFmtId="0" fontId="14" fillId="0" borderId="4" xfId="0" applyFont="1" applyBorder="1" applyAlignment="1">
      <alignment horizontal="center" vertical="top" wrapText="1"/>
    </xf>
    <xf numFmtId="0" fontId="14" fillId="0" borderId="15" xfId="0" applyFont="1" applyBorder="1" applyAlignment="1">
      <alignment horizontal="center" vertical="top" wrapText="1"/>
    </xf>
    <xf numFmtId="0" fontId="14" fillId="0" borderId="16" xfId="0" applyFont="1" applyBorder="1" applyAlignment="1">
      <alignment horizontal="center" vertical="top" wrapText="1"/>
    </xf>
    <xf numFmtId="0" fontId="14" fillId="0" borderId="17" xfId="0" applyFont="1" applyBorder="1" applyAlignment="1">
      <alignment horizontal="center" vertical="top" wrapText="1"/>
    </xf>
    <xf numFmtId="0" fontId="14" fillId="0" borderId="18" xfId="0" applyFont="1" applyBorder="1" applyAlignment="1">
      <alignment horizontal="center" vertical="top" wrapText="1"/>
    </xf>
    <xf numFmtId="0" fontId="15" fillId="0" borderId="15" xfId="0" applyFont="1" applyBorder="1" applyAlignment="1">
      <alignment horizontal="center" vertical="top" wrapText="1"/>
    </xf>
    <xf numFmtId="0" fontId="15" fillId="0" borderId="18" xfId="0" applyFont="1" applyBorder="1" applyAlignment="1">
      <alignment horizontal="center" vertical="top" wrapText="1"/>
    </xf>
    <xf numFmtId="0" fontId="18" fillId="0" borderId="19" xfId="1" applyFont="1" applyFill="1" applyBorder="1" applyAlignment="1">
      <alignment horizontal="center" vertical="top" wrapText="1"/>
    </xf>
    <xf numFmtId="0" fontId="16" fillId="0" borderId="20" xfId="1" applyFont="1" applyFill="1" applyBorder="1" applyAlignment="1">
      <alignment horizontal="center" vertical="top" wrapText="1"/>
    </xf>
    <xf numFmtId="0" fontId="14" fillId="0" borderId="22" xfId="0" applyFont="1" applyBorder="1"/>
    <xf numFmtId="0" fontId="16" fillId="0" borderId="19" xfId="1" applyFont="1" applyFill="1" applyBorder="1" applyAlignment="1">
      <alignment horizontal="center" vertical="top" wrapText="1"/>
    </xf>
    <xf numFmtId="0" fontId="16" fillId="0" borderId="4" xfId="1" applyFont="1" applyFill="1" applyBorder="1" applyAlignment="1">
      <alignment horizontal="center" vertical="top" wrapText="1"/>
    </xf>
    <xf numFmtId="0" fontId="14" fillId="2" borderId="4" xfId="0" applyFont="1" applyFill="1" applyBorder="1" applyAlignment="1">
      <alignment horizontal="center" vertical="top" wrapText="1"/>
    </xf>
    <xf numFmtId="0" fontId="16" fillId="2" borderId="4" xfId="1" applyFont="1" applyFill="1" applyBorder="1" applyAlignment="1">
      <alignment horizontal="center" vertical="top" wrapText="1"/>
    </xf>
    <xf numFmtId="0" fontId="14" fillId="2" borderId="22" xfId="0" applyFont="1" applyFill="1" applyBorder="1"/>
    <xf numFmtId="0" fontId="14" fillId="0" borderId="22" xfId="0" applyFont="1" applyFill="1" applyBorder="1" applyAlignment="1">
      <alignment horizontal="center"/>
    </xf>
    <xf numFmtId="0" fontId="14" fillId="0" borderId="4" xfId="0" applyFont="1" applyFill="1" applyBorder="1" applyAlignment="1">
      <alignment horizontal="center" vertical="top" wrapText="1"/>
    </xf>
    <xf numFmtId="0" fontId="14" fillId="0" borderId="15" xfId="0" applyFont="1" applyFill="1" applyBorder="1" applyAlignment="1">
      <alignment horizontal="center" vertical="top" wrapText="1"/>
    </xf>
    <xf numFmtId="0" fontId="14" fillId="0" borderId="16" xfId="0" applyFont="1" applyFill="1" applyBorder="1" applyAlignment="1">
      <alignment horizontal="center" vertical="top" wrapText="1"/>
    </xf>
    <xf numFmtId="0" fontId="14" fillId="0" borderId="17" xfId="0" applyFont="1" applyFill="1" applyBorder="1" applyAlignment="1">
      <alignment horizontal="center" vertical="top" wrapText="1"/>
    </xf>
    <xf numFmtId="0" fontId="14" fillId="0" borderId="18" xfId="0" applyFont="1" applyFill="1" applyBorder="1" applyAlignment="1">
      <alignment horizontal="center" vertical="top" wrapText="1"/>
    </xf>
    <xf numFmtId="0" fontId="15" fillId="0" borderId="18" xfId="0" applyFont="1" applyFill="1" applyBorder="1" applyAlignment="1">
      <alignment horizontal="center" vertical="top" wrapText="1"/>
    </xf>
    <xf numFmtId="0" fontId="15" fillId="0" borderId="15" xfId="0" applyFont="1" applyFill="1" applyBorder="1" applyAlignment="1">
      <alignment horizontal="center" vertical="top" wrapText="1"/>
    </xf>
    <xf numFmtId="0" fontId="14" fillId="0" borderId="0" xfId="0" applyFont="1" applyFill="1"/>
    <xf numFmtId="0" fontId="14" fillId="0" borderId="23" xfId="0" applyFont="1" applyBorder="1" applyAlignment="1">
      <alignment horizontal="center" vertical="top" wrapText="1"/>
    </xf>
    <xf numFmtId="0" fontId="14" fillId="0" borderId="24" xfId="0" applyFont="1" applyBorder="1" applyAlignment="1">
      <alignment horizontal="center" vertical="top" wrapText="1"/>
    </xf>
    <xf numFmtId="0" fontId="14" fillId="0" borderId="25" xfId="0" applyFont="1" applyBorder="1" applyAlignment="1">
      <alignment horizontal="center" vertical="top" wrapText="1"/>
    </xf>
    <xf numFmtId="0" fontId="14" fillId="0" borderId="26" xfId="0" applyFont="1" applyBorder="1" applyAlignment="1">
      <alignment horizontal="center" vertical="top" wrapText="1"/>
    </xf>
    <xf numFmtId="0" fontId="14" fillId="0" borderId="27" xfId="0" applyFont="1" applyBorder="1" applyAlignment="1">
      <alignment horizontal="center" vertical="top" wrapText="1"/>
    </xf>
    <xf numFmtId="0" fontId="16" fillId="0" borderId="28" xfId="1" applyFont="1" applyFill="1" applyBorder="1" applyAlignment="1">
      <alignment horizontal="center" vertical="top" wrapText="1"/>
    </xf>
    <xf numFmtId="0" fontId="16" fillId="0" borderId="23" xfId="1" applyFont="1" applyFill="1" applyBorder="1" applyAlignment="1">
      <alignment horizontal="center" vertical="top" wrapText="1"/>
    </xf>
    <xf numFmtId="0" fontId="14" fillId="0" borderId="29" xfId="0" applyFont="1" applyBorder="1"/>
    <xf numFmtId="0" fontId="14" fillId="0" borderId="0" xfId="0" applyFont="1" applyBorder="1" applyAlignment="1">
      <alignment horizontal="center" vertical="top" wrapText="1"/>
    </xf>
    <xf numFmtId="0" fontId="16" fillId="0" borderId="0" xfId="1" applyFont="1" applyFill="1" applyBorder="1" applyAlignment="1">
      <alignment horizontal="center" vertical="top" wrapText="1"/>
    </xf>
    <xf numFmtId="0" fontId="16" fillId="0" borderId="0" xfId="1" applyFont="1" applyFill="1" applyBorder="1" applyAlignment="1">
      <alignment horizontal="left" vertical="center"/>
    </xf>
    <xf numFmtId="1" fontId="18" fillId="2" borderId="0" xfId="3" applyNumberFormat="1" applyFont="1" applyFill="1" applyBorder="1" applyAlignment="1">
      <alignment horizontal="center" vertical="center" wrapText="1"/>
    </xf>
    <xf numFmtId="165" fontId="18" fillId="2" borderId="0" xfId="3" applyNumberFormat="1" applyFont="1" applyFill="1" applyBorder="1" applyAlignment="1">
      <alignment horizontal="center" vertical="center" wrapText="1"/>
    </xf>
    <xf numFmtId="165" fontId="18" fillId="2" borderId="8" xfId="3" applyNumberFormat="1" applyFont="1" applyFill="1" applyBorder="1" applyAlignment="1">
      <alignment horizontal="center" vertical="center" wrapText="1"/>
    </xf>
    <xf numFmtId="166" fontId="18" fillId="2" borderId="0" xfId="3" applyNumberFormat="1" applyFont="1" applyFill="1" applyBorder="1" applyAlignment="1">
      <alignment horizontal="center" vertical="center" wrapText="1"/>
    </xf>
    <xf numFmtId="0" fontId="14" fillId="0" borderId="0" xfId="3" applyFont="1" applyFill="1" applyAlignment="1">
      <alignment horizontal="center" vertical="center"/>
    </xf>
    <xf numFmtId="0" fontId="14" fillId="0" borderId="0" xfId="3" applyFont="1" applyAlignment="1">
      <alignment horizontal="center" vertical="center"/>
    </xf>
    <xf numFmtId="165" fontId="14" fillId="0" borderId="0" xfId="3" applyNumberFormat="1" applyFont="1" applyAlignment="1">
      <alignment horizontal="center" vertical="center"/>
    </xf>
    <xf numFmtId="164" fontId="14" fillId="0" borderId="0" xfId="3" applyNumberFormat="1" applyFont="1" applyFill="1" applyAlignment="1">
      <alignment horizontal="center" vertical="center"/>
    </xf>
    <xf numFmtId="0" fontId="14" fillId="0" borderId="0" xfId="3" applyFont="1" applyFill="1" applyBorder="1" applyAlignment="1">
      <alignment horizontal="center" vertical="center"/>
    </xf>
    <xf numFmtId="0" fontId="14" fillId="2" borderId="0" xfId="3" applyFont="1" applyFill="1" applyAlignment="1">
      <alignment horizontal="center" vertical="center"/>
    </xf>
    <xf numFmtId="165" fontId="14" fillId="2" borderId="0" xfId="3" applyNumberFormat="1" applyFont="1" applyFill="1" applyAlignment="1">
      <alignment horizontal="center" vertical="center"/>
    </xf>
    <xf numFmtId="164" fontId="14" fillId="2" borderId="0" xfId="3" applyNumberFormat="1" applyFont="1" applyFill="1" applyAlignment="1">
      <alignment horizontal="center" vertical="center"/>
    </xf>
    <xf numFmtId="0" fontId="16" fillId="0" borderId="0" xfId="3" applyFont="1" applyFill="1" applyAlignment="1">
      <alignment horizontal="center" vertical="center"/>
    </xf>
    <xf numFmtId="165" fontId="16" fillId="0" borderId="0" xfId="3" applyNumberFormat="1" applyFont="1" applyAlignment="1">
      <alignment horizontal="center" vertical="center"/>
    </xf>
    <xf numFmtId="0" fontId="16" fillId="0" borderId="0" xfId="3" applyFont="1" applyFill="1" applyBorder="1" applyAlignment="1">
      <alignment horizontal="center" vertical="center"/>
    </xf>
    <xf numFmtId="165" fontId="16" fillId="2" borderId="0" xfId="3" applyNumberFormat="1" applyFont="1" applyFill="1" applyBorder="1" applyAlignment="1">
      <alignment horizontal="center" vertical="center"/>
    </xf>
    <xf numFmtId="0" fontId="16" fillId="2" borderId="0" xfId="3" applyFont="1" applyFill="1" applyAlignment="1">
      <alignment horizontal="center" vertical="center"/>
    </xf>
    <xf numFmtId="0" fontId="14" fillId="0" borderId="0" xfId="3" applyFont="1" applyBorder="1" applyAlignment="1">
      <alignment horizontal="center" vertical="center"/>
    </xf>
    <xf numFmtId="165" fontId="14" fillId="0" borderId="0" xfId="3" applyNumberFormat="1" applyFont="1" applyBorder="1" applyAlignment="1">
      <alignment horizontal="center" vertical="center"/>
    </xf>
    <xf numFmtId="165" fontId="16" fillId="0" borderId="0" xfId="3" applyNumberFormat="1" applyFont="1" applyBorder="1" applyAlignment="1">
      <alignment horizontal="center" vertical="center"/>
    </xf>
    <xf numFmtId="165" fontId="14" fillId="0" borderId="0" xfId="3" applyNumberFormat="1" applyFont="1" applyFill="1" applyBorder="1" applyAlignment="1">
      <alignment horizontal="center" vertical="center"/>
    </xf>
    <xf numFmtId="0" fontId="14" fillId="0" borderId="39" xfId="3" applyFont="1" applyFill="1" applyBorder="1" applyAlignment="1">
      <alignment horizontal="center" vertical="center"/>
    </xf>
    <xf numFmtId="165" fontId="14" fillId="0" borderId="39" xfId="3" applyNumberFormat="1" applyFont="1" applyFill="1" applyBorder="1" applyAlignment="1">
      <alignment horizontal="center" vertical="center"/>
    </xf>
    <xf numFmtId="2" fontId="14" fillId="0" borderId="0" xfId="0" applyNumberFormat="1" applyFont="1" applyFill="1" applyBorder="1"/>
    <xf numFmtId="2" fontId="14" fillId="0" borderId="0" xfId="3" applyNumberFormat="1" applyFont="1" applyAlignment="1">
      <alignment horizontal="center"/>
    </xf>
    <xf numFmtId="0" fontId="15" fillId="0" borderId="43" xfId="3" applyFont="1" applyBorder="1" applyAlignment="1">
      <alignment horizontal="center" vertical="center"/>
    </xf>
    <xf numFmtId="2" fontId="15" fillId="0" borderId="43" xfId="3" applyNumberFormat="1" applyFont="1" applyBorder="1" applyAlignment="1">
      <alignment horizontal="center"/>
    </xf>
    <xf numFmtId="0" fontId="15" fillId="0" borderId="42" xfId="3" applyFont="1" applyBorder="1" applyAlignment="1">
      <alignment horizontal="center"/>
    </xf>
    <xf numFmtId="0" fontId="14" fillId="0" borderId="0" xfId="3" applyFont="1" applyAlignment="1">
      <alignment horizontal="center"/>
    </xf>
    <xf numFmtId="2" fontId="14" fillId="0" borderId="0" xfId="3" applyNumberFormat="1" applyFont="1" applyFill="1" applyAlignment="1">
      <alignment horizontal="center"/>
    </xf>
    <xf numFmtId="0" fontId="14" fillId="0" borderId="35" xfId="3" applyFont="1" applyBorder="1" applyAlignment="1">
      <alignment horizontal="center" vertical="center"/>
    </xf>
    <xf numFmtId="2" fontId="14" fillId="0" borderId="35" xfId="3" applyNumberFormat="1" applyFont="1" applyBorder="1" applyAlignment="1">
      <alignment horizontal="center"/>
    </xf>
    <xf numFmtId="0" fontId="14" fillId="0" borderId="0" xfId="3" applyFont="1" applyFill="1"/>
    <xf numFmtId="0" fontId="14" fillId="0" borderId="36" xfId="3" applyFont="1" applyBorder="1" applyAlignment="1">
      <alignment horizontal="center" vertical="center"/>
    </xf>
    <xf numFmtId="2" fontId="14" fillId="0" borderId="36" xfId="3" applyNumberFormat="1" applyFont="1" applyBorder="1" applyAlignment="1">
      <alignment horizontal="center"/>
    </xf>
    <xf numFmtId="2" fontId="14" fillId="0" borderId="0" xfId="3" applyNumberFormat="1" applyFont="1" applyBorder="1" applyAlignment="1">
      <alignment horizontal="center"/>
    </xf>
    <xf numFmtId="2" fontId="14" fillId="0" borderId="0" xfId="3" applyNumberFormat="1" applyFont="1" applyFill="1" applyBorder="1" applyAlignment="1">
      <alignment horizontal="center"/>
    </xf>
    <xf numFmtId="0" fontId="14" fillId="0" borderId="10" xfId="3" applyFont="1" applyBorder="1" applyAlignment="1">
      <alignment horizontal="center" vertical="center"/>
    </xf>
    <xf numFmtId="2" fontId="14" fillId="0" borderId="10" xfId="3" applyNumberFormat="1" applyFont="1" applyBorder="1" applyAlignment="1">
      <alignment horizontal="center"/>
    </xf>
    <xf numFmtId="0" fontId="20" fillId="0" borderId="0" xfId="3" applyFont="1" applyAlignment="1">
      <alignment horizontal="center" vertical="center"/>
    </xf>
    <xf numFmtId="2" fontId="20" fillId="0" borderId="0" xfId="3" applyNumberFormat="1" applyFont="1" applyAlignment="1">
      <alignment horizontal="center"/>
    </xf>
    <xf numFmtId="0" fontId="20" fillId="0" borderId="0" xfId="3" applyFont="1" applyAlignment="1">
      <alignment horizontal="center"/>
    </xf>
    <xf numFmtId="2" fontId="20" fillId="0" borderId="0" xfId="3" applyNumberFormat="1" applyFont="1" applyFill="1" applyAlignment="1">
      <alignment horizontal="center"/>
    </xf>
    <xf numFmtId="0" fontId="20" fillId="0" borderId="0" xfId="3" applyFont="1"/>
    <xf numFmtId="0" fontId="20" fillId="0" borderId="0" xfId="3" applyFont="1" applyBorder="1" applyAlignment="1">
      <alignment horizontal="center" vertical="center"/>
    </xf>
    <xf numFmtId="2" fontId="20" fillId="0" borderId="0" xfId="3" applyNumberFormat="1" applyFont="1" applyBorder="1" applyAlignment="1">
      <alignment horizontal="center"/>
    </xf>
    <xf numFmtId="0" fontId="20" fillId="0" borderId="35" xfId="3" applyFont="1" applyBorder="1" applyAlignment="1">
      <alignment horizontal="center" vertical="center"/>
    </xf>
    <xf numFmtId="2" fontId="20" fillId="0" borderId="35" xfId="3" applyNumberFormat="1" applyFont="1" applyBorder="1" applyAlignment="1">
      <alignment horizontal="center"/>
    </xf>
    <xf numFmtId="0" fontId="20" fillId="0" borderId="10" xfId="3" applyFont="1" applyBorder="1" applyAlignment="1">
      <alignment horizontal="center" vertical="center"/>
    </xf>
    <xf numFmtId="2" fontId="20" fillId="0" borderId="10" xfId="3" applyNumberFormat="1" applyFont="1" applyBorder="1" applyAlignment="1">
      <alignment horizontal="center"/>
    </xf>
    <xf numFmtId="164" fontId="16" fillId="0" borderId="0" xfId="1" applyNumberFormat="1" applyFont="1" applyFill="1" applyBorder="1" applyAlignment="1" applyProtection="1">
      <alignment horizontal="left" vertical="center"/>
      <protection locked="0"/>
    </xf>
    <xf numFmtId="0" fontId="21" fillId="5" borderId="0" xfId="0" applyFont="1" applyFill="1" applyBorder="1" applyAlignment="1">
      <alignment horizontal="center"/>
    </xf>
    <xf numFmtId="0" fontId="10" fillId="0" borderId="0" xfId="1" applyFont="1" applyFill="1" applyBorder="1" applyAlignment="1">
      <alignment vertical="center"/>
    </xf>
    <xf numFmtId="0" fontId="16" fillId="2" borderId="8" xfId="0" applyFont="1" applyFill="1" applyBorder="1" applyAlignment="1">
      <alignment vertical="center" wrapText="1"/>
    </xf>
    <xf numFmtId="0" fontId="14" fillId="0" borderId="0" xfId="3" applyFont="1" applyFill="1" applyAlignment="1">
      <alignment vertical="center"/>
    </xf>
    <xf numFmtId="0" fontId="14" fillId="0" borderId="0" xfId="3" applyFont="1" applyFill="1" applyBorder="1" applyAlignment="1">
      <alignment vertical="center"/>
    </xf>
    <xf numFmtId="0" fontId="16" fillId="2" borderId="0" xfId="0" applyFont="1" applyFill="1" applyBorder="1" applyAlignment="1">
      <alignment vertical="center" wrapText="1"/>
    </xf>
    <xf numFmtId="0" fontId="16" fillId="0" borderId="0" xfId="3" applyFont="1" applyFill="1" applyAlignment="1">
      <alignment vertical="center"/>
    </xf>
    <xf numFmtId="0" fontId="14" fillId="2" borderId="0" xfId="0" applyFont="1" applyFill="1" applyBorder="1" applyAlignment="1">
      <alignment vertical="top" wrapText="1"/>
    </xf>
    <xf numFmtId="1" fontId="16" fillId="0" borderId="0" xfId="3" applyNumberFormat="1" applyFont="1" applyFill="1" applyBorder="1" applyAlignment="1">
      <alignment vertical="center"/>
    </xf>
    <xf numFmtId="1" fontId="16" fillId="0" borderId="0" xfId="3" applyNumberFormat="1" applyFont="1" applyFill="1" applyAlignment="1">
      <alignment vertical="center"/>
    </xf>
    <xf numFmtId="1" fontId="14" fillId="0" borderId="0" xfId="3" applyNumberFormat="1" applyFont="1" applyFill="1" applyAlignment="1">
      <alignment vertical="center"/>
    </xf>
    <xf numFmtId="1" fontId="14" fillId="0" borderId="0" xfId="3" applyNumberFormat="1" applyFont="1" applyFill="1" applyBorder="1" applyAlignment="1">
      <alignment vertical="center"/>
    </xf>
    <xf numFmtId="0" fontId="14" fillId="0" borderId="39" xfId="3" applyFont="1" applyFill="1" applyBorder="1" applyAlignment="1">
      <alignment vertical="center"/>
    </xf>
    <xf numFmtId="0" fontId="14" fillId="0" borderId="0" xfId="4" applyFont="1" applyAlignment="1"/>
    <xf numFmtId="0" fontId="14" fillId="0" borderId="0" xfId="0" applyFont="1" applyAlignment="1"/>
    <xf numFmtId="0" fontId="15" fillId="0" borderId="8" xfId="0" applyFont="1" applyBorder="1" applyAlignment="1">
      <alignment vertical="center"/>
    </xf>
    <xf numFmtId="0" fontId="15" fillId="0" borderId="9" xfId="0" applyFont="1" applyBorder="1" applyAlignment="1">
      <alignment vertical="center"/>
    </xf>
    <xf numFmtId="0" fontId="15" fillId="0" borderId="5" xfId="0" applyFont="1" applyBorder="1" applyAlignment="1">
      <alignment horizontal="center" vertical="center"/>
    </xf>
    <xf numFmtId="0" fontId="15" fillId="0" borderId="7" xfId="0" applyFont="1" applyBorder="1" applyAlignment="1">
      <alignment horizontal="center" vertical="center"/>
    </xf>
    <xf numFmtId="0" fontId="15" fillId="0" borderId="6" xfId="0" applyFont="1" applyBorder="1" applyAlignment="1">
      <alignment horizontal="center" vertical="center"/>
    </xf>
    <xf numFmtId="0" fontId="15" fillId="0" borderId="13" xfId="0" applyFont="1" applyBorder="1" applyAlignment="1">
      <alignment horizontal="center" vertical="center"/>
    </xf>
    <xf numFmtId="0" fontId="15" fillId="0" borderId="3" xfId="0" applyFont="1" applyBorder="1" applyAlignment="1">
      <alignment horizontal="center" vertical="center"/>
    </xf>
    <xf numFmtId="0" fontId="15" fillId="0" borderId="14" xfId="0" applyFont="1" applyFill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14" fillId="0" borderId="0" xfId="0" applyFont="1" applyAlignment="1">
      <alignment horizontal="center" vertical="center"/>
    </xf>
    <xf numFmtId="0" fontId="15" fillId="0" borderId="6" xfId="0" applyFont="1" applyBorder="1" applyAlignment="1">
      <alignment horizontal="left" vertical="center" wrapText="1"/>
    </xf>
    <xf numFmtId="0" fontId="14" fillId="2" borderId="14" xfId="0" applyFont="1" applyFill="1" applyBorder="1" applyAlignment="1">
      <alignment horizontal="left" vertical="center"/>
    </xf>
    <xf numFmtId="0" fontId="14" fillId="2" borderId="14" xfId="0" applyFont="1" applyFill="1" applyBorder="1" applyAlignment="1">
      <alignment horizontal="center" vertical="center" wrapText="1"/>
    </xf>
    <xf numFmtId="0" fontId="14" fillId="0" borderId="30" xfId="0" applyFont="1" applyBorder="1" applyAlignment="1">
      <alignment horizontal="left" vertical="center"/>
    </xf>
    <xf numFmtId="0" fontId="14" fillId="0" borderId="30" xfId="0" applyFont="1" applyBorder="1" applyAlignment="1">
      <alignment horizontal="center" vertical="center" wrapText="1"/>
    </xf>
    <xf numFmtId="0" fontId="14" fillId="2" borderId="30" xfId="0" applyFont="1" applyFill="1" applyBorder="1" applyAlignment="1">
      <alignment horizontal="left" vertical="center"/>
    </xf>
    <xf numFmtId="0" fontId="14" fillId="2" borderId="30" xfId="0" applyFont="1" applyFill="1" applyBorder="1" applyAlignment="1">
      <alignment horizontal="center" vertical="center" wrapText="1"/>
    </xf>
    <xf numFmtId="0" fontId="14" fillId="0" borderId="31" xfId="0" applyFont="1" applyBorder="1" applyAlignment="1">
      <alignment horizontal="left" vertical="center"/>
    </xf>
    <xf numFmtId="0" fontId="14" fillId="0" borderId="31" xfId="0" applyFont="1" applyBorder="1" applyAlignment="1">
      <alignment horizontal="center" vertical="center" wrapText="1"/>
    </xf>
    <xf numFmtId="0" fontId="14" fillId="0" borderId="0" xfId="0" applyFont="1" applyAlignment="1">
      <alignment horizontal="left" vertical="center"/>
    </xf>
    <xf numFmtId="0" fontId="14" fillId="0" borderId="0" xfId="0" applyFont="1" applyBorder="1" applyAlignment="1">
      <alignment horizontal="left" vertical="center"/>
    </xf>
    <xf numFmtId="0" fontId="14" fillId="0" borderId="0" xfId="0" applyFont="1" applyBorder="1" applyAlignment="1">
      <alignment horizontal="center" vertical="center" wrapText="1"/>
    </xf>
    <xf numFmtId="0" fontId="15" fillId="0" borderId="43" xfId="3" applyFont="1" applyBorder="1" applyAlignment="1">
      <alignment horizontal="left" vertical="center"/>
    </xf>
    <xf numFmtId="0" fontId="14" fillId="0" borderId="0" xfId="3" applyFont="1" applyAlignment="1">
      <alignment horizontal="left" vertical="center"/>
    </xf>
    <xf numFmtId="0" fontId="14" fillId="0" borderId="0" xfId="3" applyFont="1" applyFill="1" applyAlignment="1">
      <alignment horizontal="left" vertical="center"/>
    </xf>
    <xf numFmtId="0" fontId="14" fillId="0" borderId="35" xfId="3" applyFont="1" applyBorder="1" applyAlignment="1">
      <alignment horizontal="left" vertical="center"/>
    </xf>
    <xf numFmtId="0" fontId="14" fillId="0" borderId="36" xfId="3" applyFont="1" applyBorder="1" applyAlignment="1">
      <alignment horizontal="left" vertical="center"/>
    </xf>
    <xf numFmtId="0" fontId="14" fillId="0" borderId="0" xfId="3" applyFont="1" applyBorder="1" applyAlignment="1">
      <alignment horizontal="left" vertical="center"/>
    </xf>
    <xf numFmtId="0" fontId="14" fillId="0" borderId="0" xfId="3" applyFont="1" applyFill="1" applyBorder="1" applyAlignment="1">
      <alignment horizontal="left" vertical="center"/>
    </xf>
    <xf numFmtId="0" fontId="14" fillId="0" borderId="10" xfId="3" applyFont="1" applyBorder="1" applyAlignment="1">
      <alignment horizontal="left" vertical="center"/>
    </xf>
    <xf numFmtId="0" fontId="20" fillId="0" borderId="0" xfId="3" applyFont="1" applyAlignment="1">
      <alignment horizontal="left" vertical="center"/>
    </xf>
    <xf numFmtId="0" fontId="20" fillId="0" borderId="0" xfId="3" applyFont="1" applyBorder="1" applyAlignment="1">
      <alignment horizontal="left" vertical="center"/>
    </xf>
    <xf numFmtId="0" fontId="20" fillId="0" borderId="35" xfId="3" applyFont="1" applyBorder="1" applyAlignment="1">
      <alignment horizontal="left" vertical="center"/>
    </xf>
    <xf numFmtId="0" fontId="20" fillId="0" borderId="10" xfId="3" applyFont="1" applyBorder="1" applyAlignment="1">
      <alignment horizontal="left" vertical="center"/>
    </xf>
    <xf numFmtId="0" fontId="16" fillId="2" borderId="8" xfId="0" applyFont="1" applyFill="1" applyBorder="1" applyAlignment="1">
      <alignment horizontal="left" vertical="center" wrapText="1"/>
    </xf>
    <xf numFmtId="0" fontId="16" fillId="2" borderId="0" xfId="0" applyFont="1" applyFill="1" applyBorder="1" applyAlignment="1">
      <alignment horizontal="left" vertical="center" wrapText="1"/>
    </xf>
    <xf numFmtId="0" fontId="16" fillId="0" borderId="0" xfId="3" applyFont="1" applyFill="1" applyAlignment="1">
      <alignment horizontal="left" vertical="center"/>
    </xf>
    <xf numFmtId="0" fontId="14" fillId="2" borderId="0" xfId="0" applyFont="1" applyFill="1" applyBorder="1" applyAlignment="1">
      <alignment horizontal="left" vertical="top" wrapText="1"/>
    </xf>
    <xf numFmtId="1" fontId="16" fillId="0" borderId="0" xfId="3" applyNumberFormat="1" applyFont="1" applyFill="1" applyBorder="1" applyAlignment="1">
      <alignment horizontal="left" vertical="center"/>
    </xf>
    <xf numFmtId="1" fontId="16" fillId="0" borderId="0" xfId="3" applyNumberFormat="1" applyFont="1" applyFill="1" applyAlignment="1">
      <alignment horizontal="left" vertical="center"/>
    </xf>
    <xf numFmtId="1" fontId="14" fillId="0" borderId="0" xfId="3" applyNumberFormat="1" applyFont="1" applyFill="1" applyAlignment="1">
      <alignment horizontal="left" vertical="center"/>
    </xf>
    <xf numFmtId="1" fontId="14" fillId="0" borderId="0" xfId="3" applyNumberFormat="1" applyFont="1" applyFill="1" applyBorder="1" applyAlignment="1">
      <alignment horizontal="left" vertical="center"/>
    </xf>
    <xf numFmtId="0" fontId="14" fillId="0" borderId="39" xfId="3" applyFont="1" applyFill="1" applyBorder="1" applyAlignment="1">
      <alignment horizontal="left" vertical="center"/>
    </xf>
    <xf numFmtId="0" fontId="14" fillId="0" borderId="0" xfId="0" applyFont="1" applyBorder="1" applyAlignment="1">
      <alignment horizontal="left"/>
    </xf>
    <xf numFmtId="0" fontId="15" fillId="5" borderId="0" xfId="0" applyFont="1" applyFill="1" applyBorder="1" applyAlignment="1">
      <alignment horizontal="center"/>
    </xf>
    <xf numFmtId="0" fontId="15" fillId="0" borderId="0" xfId="0" applyFont="1" applyBorder="1"/>
    <xf numFmtId="0" fontId="15" fillId="0" borderId="6" xfId="0" applyFont="1" applyFill="1" applyBorder="1" applyAlignment="1">
      <alignment horizontal="center"/>
    </xf>
    <xf numFmtId="0" fontId="15" fillId="5" borderId="10" xfId="0" applyFont="1" applyFill="1" applyBorder="1" applyAlignment="1">
      <alignment horizontal="center"/>
    </xf>
    <xf numFmtId="0" fontId="15" fillId="5" borderId="10" xfId="0" applyFont="1" applyFill="1" applyBorder="1" applyAlignment="1">
      <alignment horizontal="center" wrapText="1"/>
    </xf>
    <xf numFmtId="0" fontId="15" fillId="0" borderId="8" xfId="4" applyFont="1" applyBorder="1" applyAlignment="1">
      <alignment vertical="center"/>
    </xf>
    <xf numFmtId="0" fontId="15" fillId="0" borderId="0" xfId="4" applyFont="1" applyBorder="1" applyAlignment="1">
      <alignment vertical="center"/>
    </xf>
    <xf numFmtId="0" fontId="15" fillId="0" borderId="10" xfId="4" applyFont="1" applyBorder="1" applyAlignment="1">
      <alignment vertical="center"/>
    </xf>
    <xf numFmtId="1" fontId="18" fillId="0" borderId="8" xfId="3" applyNumberFormat="1" applyFont="1" applyFill="1" applyBorder="1" applyAlignment="1">
      <alignment horizontal="center" vertical="center" wrapText="1"/>
    </xf>
    <xf numFmtId="1" fontId="18" fillId="0" borderId="0" xfId="3" applyNumberFormat="1" applyFont="1" applyFill="1" applyBorder="1" applyAlignment="1">
      <alignment horizontal="center" vertical="center" wrapText="1"/>
    </xf>
    <xf numFmtId="1" fontId="18" fillId="0" borderId="10" xfId="3" applyNumberFormat="1" applyFont="1" applyFill="1" applyBorder="1" applyAlignment="1">
      <alignment horizontal="center" vertical="center" wrapText="1"/>
    </xf>
    <xf numFmtId="165" fontId="18" fillId="0" borderId="8" xfId="3" applyNumberFormat="1" applyFont="1" applyFill="1" applyBorder="1" applyAlignment="1">
      <alignment horizontal="center" vertical="center" wrapText="1"/>
    </xf>
    <xf numFmtId="165" fontId="18" fillId="0" borderId="0" xfId="3" applyNumberFormat="1" applyFont="1" applyFill="1" applyBorder="1" applyAlignment="1">
      <alignment horizontal="center" vertical="center" wrapText="1"/>
    </xf>
    <xf numFmtId="165" fontId="18" fillId="0" borderId="10" xfId="3" applyNumberFormat="1" applyFont="1" applyFill="1" applyBorder="1" applyAlignment="1">
      <alignment horizontal="center" vertical="center" wrapText="1"/>
    </xf>
    <xf numFmtId="166" fontId="18" fillId="0" borderId="8" xfId="3" applyNumberFormat="1" applyFont="1" applyFill="1" applyBorder="1" applyAlignment="1">
      <alignment horizontal="center" vertical="center" wrapText="1"/>
    </xf>
    <xf numFmtId="166" fontId="18" fillId="0" borderId="0" xfId="3" applyNumberFormat="1" applyFont="1" applyFill="1" applyBorder="1" applyAlignment="1">
      <alignment horizontal="center" vertical="center" wrapText="1"/>
    </xf>
    <xf numFmtId="166" fontId="18" fillId="0" borderId="10" xfId="3" applyNumberFormat="1" applyFont="1" applyFill="1" applyBorder="1" applyAlignment="1">
      <alignment horizontal="center" vertical="center" wrapText="1"/>
    </xf>
    <xf numFmtId="166" fontId="18" fillId="0" borderId="40" xfId="3" applyNumberFormat="1" applyFont="1" applyFill="1" applyBorder="1" applyAlignment="1">
      <alignment horizontal="center" vertical="center" wrapText="1"/>
    </xf>
    <xf numFmtId="166" fontId="18" fillId="0" borderId="19" xfId="3" applyNumberFormat="1" applyFont="1" applyFill="1" applyBorder="1" applyAlignment="1">
      <alignment horizontal="center" vertical="center" wrapText="1"/>
    </xf>
    <xf numFmtId="166" fontId="18" fillId="0" borderId="38" xfId="3" applyNumberFormat="1" applyFont="1" applyFill="1" applyBorder="1" applyAlignment="1">
      <alignment horizontal="center" vertical="center" wrapText="1"/>
    </xf>
    <xf numFmtId="0" fontId="15" fillId="0" borderId="6" xfId="0" applyFont="1" applyBorder="1" applyAlignment="1">
      <alignment horizontal="center" vertical="center"/>
    </xf>
    <xf numFmtId="0" fontId="15" fillId="0" borderId="7" xfId="0" applyFont="1" applyBorder="1" applyAlignment="1">
      <alignment horizontal="center" vertical="center"/>
    </xf>
    <xf numFmtId="0" fontId="15" fillId="0" borderId="5" xfId="0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 wrapText="1"/>
    </xf>
    <xf numFmtId="0" fontId="15" fillId="0" borderId="12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/>
    </xf>
    <xf numFmtId="0" fontId="15" fillId="0" borderId="3" xfId="0" applyFont="1" applyBorder="1" applyAlignment="1">
      <alignment horizontal="center" vertical="center"/>
    </xf>
    <xf numFmtId="0" fontId="15" fillId="0" borderId="10" xfId="0" applyFont="1" applyBorder="1" applyAlignment="1">
      <alignment horizontal="center" vertical="center" wrapText="1"/>
    </xf>
    <xf numFmtId="0" fontId="15" fillId="0" borderId="11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21" fillId="4" borderId="37" xfId="0" applyFont="1" applyFill="1" applyBorder="1" applyAlignment="1">
      <alignment horizontal="center"/>
    </xf>
    <xf numFmtId="0" fontId="21" fillId="4" borderId="2" xfId="0" applyFont="1" applyFill="1" applyBorder="1" applyAlignment="1">
      <alignment horizontal="center"/>
    </xf>
    <xf numFmtId="0" fontId="21" fillId="4" borderId="5" xfId="0" applyFont="1" applyFill="1" applyBorder="1" applyAlignment="1">
      <alignment horizontal="center"/>
    </xf>
    <xf numFmtId="0" fontId="15" fillId="0" borderId="6" xfId="0" applyFont="1" applyBorder="1" applyAlignment="1">
      <alignment horizontal="center" wrapText="1"/>
    </xf>
    <xf numFmtId="0" fontId="15" fillId="0" borderId="8" xfId="4" applyFont="1" applyBorder="1" applyAlignment="1">
      <alignment horizontal="left" vertical="center"/>
    </xf>
    <xf numFmtId="0" fontId="15" fillId="0" borderId="10" xfId="4" applyFont="1" applyBorder="1" applyAlignment="1">
      <alignment horizontal="left" vertical="center"/>
    </xf>
    <xf numFmtId="0" fontId="15" fillId="0" borderId="14" xfId="0" applyFont="1" applyBorder="1" applyAlignment="1">
      <alignment horizontal="center" vertical="center" wrapText="1"/>
    </xf>
    <xf numFmtId="0" fontId="15" fillId="0" borderId="41" xfId="0" applyFont="1" applyBorder="1" applyAlignment="1">
      <alignment horizontal="center" vertical="center" wrapText="1"/>
    </xf>
  </cellXfs>
  <cellStyles count="5">
    <cellStyle name="Normal" xfId="0" builtinId="0"/>
    <cellStyle name="Normal 2" xfId="1"/>
    <cellStyle name="Normal 2 2" xfId="2"/>
    <cellStyle name="Normal 3" xfId="4"/>
    <cellStyle name="Normal 3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4676775</xdr:colOff>
      <xdr:row>0</xdr:row>
      <xdr:rowOff>76200</xdr:rowOff>
    </xdr:from>
    <xdr:to>
      <xdr:col>0</xdr:col>
      <xdr:colOff>6543675</xdr:colOff>
      <xdr:row>2</xdr:row>
      <xdr:rowOff>38100</xdr:rowOff>
    </xdr:to>
    <xdr:pic>
      <xdr:nvPicPr>
        <xdr:cNvPr id="2" name="Picture 1" descr="GovMB_Logo_blk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76775" y="76200"/>
          <a:ext cx="18669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Common\Trommelen\Knee_Lk_GP\Appendix%20%20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ad Me"/>
      <sheetName val="Table 2"/>
      <sheetName val="Table 3"/>
    </sheetNames>
    <sheetDataSet>
      <sheetData sheetId="0" refreshError="1"/>
      <sheetData sheetId="1"/>
      <sheetData sheetId="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7"/>
  <sheetViews>
    <sheetView tabSelected="1" zoomScaleNormal="75" workbookViewId="0"/>
  </sheetViews>
  <sheetFormatPr defaultColWidth="9.140625" defaultRowHeight="15"/>
  <cols>
    <col min="1" max="1" width="99.7109375" style="35" customWidth="1"/>
    <col min="2" max="16384" width="9.140625" style="35"/>
  </cols>
  <sheetData>
    <row r="1" spans="1:1">
      <c r="A1" s="38" t="s">
        <v>94</v>
      </c>
    </row>
    <row r="2" spans="1:1">
      <c r="A2" s="3" t="s">
        <v>180</v>
      </c>
    </row>
    <row r="3" spans="1:1">
      <c r="A3" s="39"/>
    </row>
    <row r="4" spans="1:1" ht="37.5">
      <c r="A4" s="1" t="s">
        <v>181</v>
      </c>
    </row>
    <row r="5" spans="1:1" ht="15" customHeight="1">
      <c r="A5" s="2"/>
    </row>
    <row r="6" spans="1:1" ht="85.5" customHeight="1">
      <c r="A6" s="3" t="s">
        <v>182</v>
      </c>
    </row>
    <row r="7" spans="1:1" ht="15" customHeight="1">
      <c r="A7" s="36"/>
    </row>
    <row r="8" spans="1:1">
      <c r="A8" s="4"/>
    </row>
    <row r="9" spans="1:1">
      <c r="A9" s="5"/>
    </row>
    <row r="10" spans="1:1" ht="15" customHeight="1">
      <c r="A10" s="6"/>
    </row>
    <row r="11" spans="1:1">
      <c r="A11" s="7"/>
    </row>
    <row r="12" spans="1:1" ht="12.95" customHeight="1">
      <c r="A12" s="8"/>
    </row>
    <row r="13" spans="1:1">
      <c r="A13" s="8"/>
    </row>
    <row r="14" spans="1:1">
      <c r="A14" s="8"/>
    </row>
    <row r="15" spans="1:1">
      <c r="A15" s="8"/>
    </row>
    <row r="16" spans="1:1">
      <c r="A16" s="8"/>
    </row>
    <row r="17" spans="1:1">
      <c r="A17" s="9"/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C83"/>
  <sheetViews>
    <sheetView workbookViewId="0"/>
  </sheetViews>
  <sheetFormatPr defaultColWidth="9.140625" defaultRowHeight="12.75"/>
  <cols>
    <col min="1" max="1" width="14.5703125" style="150" bestFit="1" customWidth="1"/>
    <col min="2" max="2" width="12.5703125" style="10" customWidth="1"/>
    <col min="3" max="3" width="14" style="10" customWidth="1"/>
    <col min="4" max="4" width="12.85546875" style="10" customWidth="1"/>
    <col min="5" max="5" width="13.85546875" style="10" customWidth="1"/>
    <col min="6" max="6" width="10" style="10" customWidth="1"/>
    <col min="7" max="7" width="9.140625" style="10"/>
    <col min="8" max="8" width="14.85546875" style="10" bestFit="1" customWidth="1"/>
    <col min="9" max="9" width="12.28515625" style="10" bestFit="1" customWidth="1"/>
    <col min="10" max="10" width="19.7109375" style="40" customWidth="1"/>
    <col min="11" max="16" width="6.7109375" style="40" customWidth="1"/>
    <col min="17" max="52" width="4" style="40" customWidth="1"/>
    <col min="53" max="53" width="6" style="40" customWidth="1"/>
    <col min="54" max="54" width="5.85546875" style="40" customWidth="1"/>
    <col min="55" max="55" width="17.85546875" style="40" bestFit="1" customWidth="1"/>
    <col min="56" max="16384" width="9.140625" style="40"/>
  </cols>
  <sheetData>
    <row r="1" spans="1:55" ht="26.25" customHeight="1">
      <c r="A1" s="138" t="s">
        <v>183</v>
      </c>
      <c r="J1" s="85"/>
    </row>
    <row r="2" spans="1:55" s="13" customFormat="1" ht="12.75" customHeight="1">
      <c r="A2" s="201" t="s">
        <v>129</v>
      </c>
      <c r="B2" s="204" t="s">
        <v>130</v>
      </c>
      <c r="C2" s="204" t="s">
        <v>131</v>
      </c>
      <c r="D2" s="207" t="s">
        <v>132</v>
      </c>
      <c r="E2" s="207" t="s">
        <v>133</v>
      </c>
      <c r="F2" s="210" t="s">
        <v>134</v>
      </c>
      <c r="G2" s="210" t="s">
        <v>135</v>
      </c>
      <c r="H2" s="210" t="s">
        <v>136</v>
      </c>
      <c r="I2" s="213" t="s">
        <v>137</v>
      </c>
      <c r="J2" s="219" t="s">
        <v>194</v>
      </c>
      <c r="K2" s="222" t="s">
        <v>0</v>
      </c>
      <c r="L2" s="222"/>
      <c r="M2" s="222"/>
      <c r="N2" s="222"/>
      <c r="O2" s="222"/>
      <c r="P2" s="222"/>
      <c r="Q2" s="222"/>
      <c r="R2" s="222"/>
      <c r="S2" s="222"/>
      <c r="T2" s="222"/>
      <c r="U2" s="222"/>
      <c r="V2" s="222"/>
      <c r="W2" s="222"/>
      <c r="X2" s="222"/>
      <c r="Y2" s="222"/>
      <c r="Z2" s="222"/>
      <c r="AA2" s="222"/>
      <c r="AB2" s="222"/>
      <c r="AC2" s="222"/>
      <c r="AD2" s="222"/>
      <c r="AE2" s="222"/>
      <c r="AF2" s="222"/>
      <c r="AG2" s="222"/>
      <c r="AH2" s="222"/>
      <c r="AI2" s="222"/>
      <c r="AJ2" s="222"/>
      <c r="AK2" s="222"/>
      <c r="AL2" s="222"/>
      <c r="AM2" s="222"/>
      <c r="AN2" s="222"/>
      <c r="AO2" s="222"/>
      <c r="AP2" s="222"/>
      <c r="AQ2" s="222"/>
      <c r="AR2" s="222"/>
      <c r="AS2" s="222"/>
      <c r="AT2" s="222"/>
      <c r="AU2" s="222"/>
      <c r="AV2" s="222"/>
      <c r="AW2" s="222"/>
      <c r="AX2" s="222"/>
      <c r="AY2" s="222"/>
      <c r="AZ2" s="222"/>
      <c r="BA2" s="222"/>
      <c r="BB2" s="223"/>
    </row>
    <row r="3" spans="1:55" s="13" customFormat="1" ht="12.75" customHeight="1">
      <c r="A3" s="202"/>
      <c r="B3" s="205"/>
      <c r="C3" s="205"/>
      <c r="D3" s="208"/>
      <c r="E3" s="208"/>
      <c r="F3" s="211"/>
      <c r="G3" s="211"/>
      <c r="H3" s="211"/>
      <c r="I3" s="214"/>
      <c r="J3" s="220"/>
      <c r="K3" s="218" t="s">
        <v>1</v>
      </c>
      <c r="L3" s="216"/>
      <c r="M3" s="216"/>
      <c r="N3" s="216"/>
      <c r="O3" s="216"/>
      <c r="P3" s="217"/>
      <c r="Q3" s="222" t="s">
        <v>2</v>
      </c>
      <c r="R3" s="222"/>
      <c r="S3" s="222"/>
      <c r="T3" s="222"/>
      <c r="U3" s="222"/>
      <c r="V3" s="222"/>
      <c r="W3" s="222"/>
      <c r="X3" s="222"/>
      <c r="Y3" s="222"/>
      <c r="Z3" s="222"/>
      <c r="AA3" s="222"/>
      <c r="AB3" s="222"/>
      <c r="AC3" s="222"/>
      <c r="AD3" s="222"/>
      <c r="AE3" s="222"/>
      <c r="AF3" s="222"/>
      <c r="AG3" s="222"/>
      <c r="AH3" s="222"/>
      <c r="AI3" s="222"/>
      <c r="AJ3" s="222"/>
      <c r="AK3" s="222"/>
      <c r="AL3" s="222"/>
      <c r="AM3" s="222"/>
      <c r="AN3" s="222"/>
      <c r="AO3" s="222"/>
      <c r="AP3" s="222"/>
      <c r="AQ3" s="222"/>
      <c r="AR3" s="222"/>
      <c r="AS3" s="222"/>
      <c r="AT3" s="222"/>
      <c r="AU3" s="222"/>
      <c r="AV3" s="222"/>
      <c r="AW3" s="222"/>
      <c r="AX3" s="222"/>
      <c r="AY3" s="222"/>
      <c r="AZ3" s="222"/>
      <c r="BA3" s="222"/>
      <c r="BB3" s="223"/>
    </row>
    <row r="4" spans="1:55" s="13" customFormat="1" ht="12.75" customHeight="1">
      <c r="A4" s="202"/>
      <c r="B4" s="205"/>
      <c r="C4" s="205"/>
      <c r="D4" s="208"/>
      <c r="E4" s="208"/>
      <c r="F4" s="211"/>
      <c r="G4" s="211"/>
      <c r="H4" s="211"/>
      <c r="I4" s="214"/>
      <c r="J4" s="220"/>
      <c r="K4" s="218" t="s">
        <v>3</v>
      </c>
      <c r="L4" s="217"/>
      <c r="M4" s="218" t="s">
        <v>4</v>
      </c>
      <c r="N4" s="217"/>
      <c r="O4" s="218" t="s">
        <v>5</v>
      </c>
      <c r="P4" s="217"/>
      <c r="Q4" s="218" t="s">
        <v>3</v>
      </c>
      <c r="R4" s="216"/>
      <c r="S4" s="216"/>
      <c r="T4" s="216"/>
      <c r="U4" s="216"/>
      <c r="V4" s="216"/>
      <c r="W4" s="216"/>
      <c r="X4" s="216"/>
      <c r="Y4" s="216"/>
      <c r="Z4" s="216"/>
      <c r="AA4" s="216"/>
      <c r="AB4" s="217"/>
      <c r="AC4" s="218" t="s">
        <v>4</v>
      </c>
      <c r="AD4" s="216"/>
      <c r="AE4" s="216"/>
      <c r="AF4" s="216"/>
      <c r="AG4" s="216"/>
      <c r="AH4" s="216"/>
      <c r="AI4" s="216"/>
      <c r="AJ4" s="216"/>
      <c r="AK4" s="216"/>
      <c r="AL4" s="216"/>
      <c r="AM4" s="216"/>
      <c r="AN4" s="217"/>
      <c r="AO4" s="218" t="s">
        <v>5</v>
      </c>
      <c r="AP4" s="216"/>
      <c r="AQ4" s="216"/>
      <c r="AR4" s="216"/>
      <c r="AS4" s="216"/>
      <c r="AT4" s="216"/>
      <c r="AU4" s="216"/>
      <c r="AV4" s="216"/>
      <c r="AW4" s="216"/>
      <c r="AX4" s="216"/>
      <c r="AY4" s="216"/>
      <c r="AZ4" s="217"/>
      <c r="BA4" s="152"/>
      <c r="BB4" s="153"/>
    </row>
    <row r="5" spans="1:55" s="13" customFormat="1" ht="25.5" customHeight="1">
      <c r="A5" s="202"/>
      <c r="B5" s="205"/>
      <c r="C5" s="205"/>
      <c r="D5" s="208"/>
      <c r="E5" s="208"/>
      <c r="F5" s="211"/>
      <c r="G5" s="211"/>
      <c r="H5" s="211"/>
      <c r="I5" s="214"/>
      <c r="J5" s="220"/>
      <c r="K5" s="226" t="s">
        <v>6</v>
      </c>
      <c r="L5" s="227"/>
      <c r="M5" s="226" t="s">
        <v>6</v>
      </c>
      <c r="N5" s="227"/>
      <c r="O5" s="226" t="s">
        <v>6</v>
      </c>
      <c r="P5" s="227"/>
      <c r="Q5" s="218" t="s">
        <v>7</v>
      </c>
      <c r="R5" s="216"/>
      <c r="S5" s="216" t="s">
        <v>8</v>
      </c>
      <c r="T5" s="216"/>
      <c r="U5" s="216" t="s">
        <v>9</v>
      </c>
      <c r="V5" s="216"/>
      <c r="W5" s="216" t="s">
        <v>10</v>
      </c>
      <c r="X5" s="216"/>
      <c r="Y5" s="216" t="s">
        <v>11</v>
      </c>
      <c r="Z5" s="216"/>
      <c r="AA5" s="216" t="s">
        <v>12</v>
      </c>
      <c r="AB5" s="217"/>
      <c r="AC5" s="218" t="s">
        <v>7</v>
      </c>
      <c r="AD5" s="216"/>
      <c r="AE5" s="216" t="s">
        <v>8</v>
      </c>
      <c r="AF5" s="216"/>
      <c r="AG5" s="216" t="s">
        <v>9</v>
      </c>
      <c r="AH5" s="216"/>
      <c r="AI5" s="216" t="s">
        <v>10</v>
      </c>
      <c r="AJ5" s="216"/>
      <c r="AK5" s="216" t="s">
        <v>11</v>
      </c>
      <c r="AL5" s="216"/>
      <c r="AM5" s="216" t="s">
        <v>12</v>
      </c>
      <c r="AN5" s="217"/>
      <c r="AO5" s="218" t="s">
        <v>7</v>
      </c>
      <c r="AP5" s="216"/>
      <c r="AQ5" s="216" t="s">
        <v>8</v>
      </c>
      <c r="AR5" s="216"/>
      <c r="AS5" s="216" t="s">
        <v>9</v>
      </c>
      <c r="AT5" s="216"/>
      <c r="AU5" s="216" t="s">
        <v>10</v>
      </c>
      <c r="AV5" s="216"/>
      <c r="AW5" s="216" t="s">
        <v>11</v>
      </c>
      <c r="AX5" s="216"/>
      <c r="AY5" s="216" t="s">
        <v>12</v>
      </c>
      <c r="AZ5" s="217"/>
      <c r="BA5" s="224" t="s">
        <v>13</v>
      </c>
      <c r="BB5" s="225"/>
    </row>
    <row r="6" spans="1:55" s="13" customFormat="1" ht="12.75" customHeight="1" thickBot="1">
      <c r="A6" s="203"/>
      <c r="B6" s="206"/>
      <c r="C6" s="206"/>
      <c r="D6" s="209"/>
      <c r="E6" s="209"/>
      <c r="F6" s="212"/>
      <c r="G6" s="212"/>
      <c r="H6" s="212"/>
      <c r="I6" s="215"/>
      <c r="J6" s="221"/>
      <c r="K6" s="154" t="s">
        <v>14</v>
      </c>
      <c r="L6" s="155" t="s">
        <v>15</v>
      </c>
      <c r="M6" s="154" t="s">
        <v>14</v>
      </c>
      <c r="N6" s="155" t="s">
        <v>15</v>
      </c>
      <c r="O6" s="154" t="s">
        <v>14</v>
      </c>
      <c r="P6" s="155" t="s">
        <v>15</v>
      </c>
      <c r="Q6" s="154" t="s">
        <v>14</v>
      </c>
      <c r="R6" s="156" t="s">
        <v>15</v>
      </c>
      <c r="S6" s="156" t="s">
        <v>14</v>
      </c>
      <c r="T6" s="156" t="s">
        <v>15</v>
      </c>
      <c r="U6" s="156" t="s">
        <v>14</v>
      </c>
      <c r="V6" s="156" t="s">
        <v>15</v>
      </c>
      <c r="W6" s="156" t="s">
        <v>14</v>
      </c>
      <c r="X6" s="156" t="s">
        <v>15</v>
      </c>
      <c r="Y6" s="156" t="s">
        <v>14</v>
      </c>
      <c r="Z6" s="156" t="s">
        <v>15</v>
      </c>
      <c r="AA6" s="156" t="s">
        <v>14</v>
      </c>
      <c r="AB6" s="155" t="s">
        <v>15</v>
      </c>
      <c r="AC6" s="154" t="s">
        <v>14</v>
      </c>
      <c r="AD6" s="156" t="s">
        <v>15</v>
      </c>
      <c r="AE6" s="156" t="s">
        <v>14</v>
      </c>
      <c r="AF6" s="156" t="s">
        <v>15</v>
      </c>
      <c r="AG6" s="156" t="s">
        <v>14</v>
      </c>
      <c r="AH6" s="156" t="s">
        <v>15</v>
      </c>
      <c r="AI6" s="156" t="s">
        <v>14</v>
      </c>
      <c r="AJ6" s="156" t="s">
        <v>15</v>
      </c>
      <c r="AK6" s="156" t="s">
        <v>14</v>
      </c>
      <c r="AL6" s="156" t="s">
        <v>15</v>
      </c>
      <c r="AM6" s="156" t="s">
        <v>14</v>
      </c>
      <c r="AN6" s="155" t="s">
        <v>15</v>
      </c>
      <c r="AO6" s="154" t="s">
        <v>14</v>
      </c>
      <c r="AP6" s="156" t="s">
        <v>15</v>
      </c>
      <c r="AQ6" s="156" t="s">
        <v>14</v>
      </c>
      <c r="AR6" s="156" t="s">
        <v>15</v>
      </c>
      <c r="AS6" s="156" t="s">
        <v>14</v>
      </c>
      <c r="AT6" s="156" t="s">
        <v>15</v>
      </c>
      <c r="AU6" s="156" t="s">
        <v>14</v>
      </c>
      <c r="AV6" s="156" t="s">
        <v>15</v>
      </c>
      <c r="AW6" s="156" t="s">
        <v>14</v>
      </c>
      <c r="AX6" s="156" t="s">
        <v>15</v>
      </c>
      <c r="AY6" s="156" t="s">
        <v>14</v>
      </c>
      <c r="AZ6" s="155" t="s">
        <v>15</v>
      </c>
      <c r="BA6" s="157" t="s">
        <v>14</v>
      </c>
      <c r="BB6" s="158" t="s">
        <v>15</v>
      </c>
      <c r="BC6" s="159" t="s">
        <v>16</v>
      </c>
    </row>
    <row r="7" spans="1:55" ht="12.75" customHeight="1">
      <c r="A7" s="139"/>
      <c r="B7" s="86"/>
      <c r="C7" s="86"/>
      <c r="D7" s="87"/>
      <c r="E7" s="88"/>
      <c r="F7" s="16" t="s">
        <v>18</v>
      </c>
      <c r="G7" s="89"/>
      <c r="H7" s="89"/>
      <c r="I7" s="89"/>
      <c r="J7" s="43" t="s">
        <v>17</v>
      </c>
      <c r="K7" s="44">
        <v>0</v>
      </c>
      <c r="L7" s="45">
        <v>0</v>
      </c>
      <c r="M7" s="44">
        <v>0</v>
      </c>
      <c r="N7" s="45">
        <v>0</v>
      </c>
      <c r="O7" s="44">
        <v>0</v>
      </c>
      <c r="P7" s="45">
        <v>0</v>
      </c>
      <c r="Q7" s="44">
        <v>0</v>
      </c>
      <c r="R7" s="46">
        <v>0</v>
      </c>
      <c r="S7" s="47">
        <v>0</v>
      </c>
      <c r="T7" s="46">
        <v>0</v>
      </c>
      <c r="U7" s="47">
        <v>0</v>
      </c>
      <c r="V7" s="46">
        <v>0</v>
      </c>
      <c r="W7" s="47">
        <v>0</v>
      </c>
      <c r="X7" s="46">
        <v>0</v>
      </c>
      <c r="Y7" s="47">
        <v>0</v>
      </c>
      <c r="Z7" s="46">
        <v>0</v>
      </c>
      <c r="AA7" s="47">
        <v>0</v>
      </c>
      <c r="AB7" s="45">
        <v>0</v>
      </c>
      <c r="AC7" s="44">
        <v>0</v>
      </c>
      <c r="AD7" s="46">
        <v>0</v>
      </c>
      <c r="AE7" s="47">
        <v>0</v>
      </c>
      <c r="AF7" s="46">
        <v>0</v>
      </c>
      <c r="AG7" s="47">
        <v>0</v>
      </c>
      <c r="AH7" s="46">
        <v>0</v>
      </c>
      <c r="AI7" s="47">
        <v>0</v>
      </c>
      <c r="AJ7" s="46">
        <v>0</v>
      </c>
      <c r="AK7" s="47">
        <v>0</v>
      </c>
      <c r="AL7" s="46">
        <v>0</v>
      </c>
      <c r="AM7" s="47">
        <v>0</v>
      </c>
      <c r="AN7" s="45">
        <v>0</v>
      </c>
      <c r="AO7" s="44">
        <v>0</v>
      </c>
      <c r="AP7" s="46">
        <v>0</v>
      </c>
      <c r="AQ7" s="47">
        <v>0</v>
      </c>
      <c r="AR7" s="46">
        <v>0</v>
      </c>
      <c r="AS7" s="47">
        <v>0</v>
      </c>
      <c r="AT7" s="46">
        <v>0</v>
      </c>
      <c r="AU7" s="47">
        <v>0</v>
      </c>
      <c r="AV7" s="46">
        <v>0</v>
      </c>
      <c r="AW7" s="47">
        <v>0</v>
      </c>
      <c r="AX7" s="46">
        <v>0</v>
      </c>
      <c r="AY7" s="47">
        <v>0</v>
      </c>
      <c r="AZ7" s="45">
        <v>0</v>
      </c>
      <c r="BA7" s="48">
        <v>0</v>
      </c>
      <c r="BB7" s="49">
        <v>0</v>
      </c>
      <c r="BC7" s="50" t="s">
        <v>18</v>
      </c>
    </row>
    <row r="8" spans="1:55" ht="12.75" customHeight="1">
      <c r="A8" s="140" t="s">
        <v>138</v>
      </c>
      <c r="B8" s="91">
        <v>360319</v>
      </c>
      <c r="C8" s="91">
        <v>6352503</v>
      </c>
      <c r="D8" s="92">
        <v>57.294103999999997</v>
      </c>
      <c r="E8" s="92">
        <v>-95.317932999999996</v>
      </c>
      <c r="F8" s="90" t="s">
        <v>139</v>
      </c>
      <c r="G8" s="90" t="s">
        <v>140</v>
      </c>
      <c r="H8" s="93">
        <v>2.7</v>
      </c>
      <c r="I8" s="93">
        <v>2.9</v>
      </c>
      <c r="J8" s="51" t="s">
        <v>19</v>
      </c>
      <c r="K8" s="52">
        <v>0</v>
      </c>
      <c r="L8" s="53">
        <v>0</v>
      </c>
      <c r="M8" s="52">
        <v>0</v>
      </c>
      <c r="N8" s="53">
        <v>0</v>
      </c>
      <c r="O8" s="52">
        <v>0</v>
      </c>
      <c r="P8" s="53">
        <v>0</v>
      </c>
      <c r="Q8" s="52">
        <v>0</v>
      </c>
      <c r="R8" s="54">
        <v>0</v>
      </c>
      <c r="S8" s="55">
        <v>0</v>
      </c>
      <c r="T8" s="54">
        <v>0</v>
      </c>
      <c r="U8" s="55">
        <v>0</v>
      </c>
      <c r="V8" s="54">
        <v>0</v>
      </c>
      <c r="W8" s="55">
        <v>0</v>
      </c>
      <c r="X8" s="54">
        <v>0</v>
      </c>
      <c r="Y8" s="55">
        <v>0</v>
      </c>
      <c r="Z8" s="54">
        <v>0</v>
      </c>
      <c r="AA8" s="55">
        <v>0</v>
      </c>
      <c r="AB8" s="53">
        <v>0</v>
      </c>
      <c r="AC8" s="56">
        <v>1</v>
      </c>
      <c r="AD8" s="54">
        <v>1</v>
      </c>
      <c r="AE8" s="55">
        <v>0</v>
      </c>
      <c r="AF8" s="54">
        <v>0</v>
      </c>
      <c r="AG8" s="55">
        <v>0</v>
      </c>
      <c r="AH8" s="54">
        <v>0</v>
      </c>
      <c r="AI8" s="55">
        <v>0</v>
      </c>
      <c r="AJ8" s="54">
        <v>0</v>
      </c>
      <c r="AK8" s="55">
        <v>0</v>
      </c>
      <c r="AL8" s="54">
        <v>0</v>
      </c>
      <c r="AM8" s="55">
        <v>0</v>
      </c>
      <c r="AN8" s="53">
        <v>0</v>
      </c>
      <c r="AO8" s="52">
        <v>0</v>
      </c>
      <c r="AP8" s="54">
        <v>0</v>
      </c>
      <c r="AQ8" s="55">
        <v>0</v>
      </c>
      <c r="AR8" s="54">
        <v>0</v>
      </c>
      <c r="AS8" s="55">
        <v>0</v>
      </c>
      <c r="AT8" s="54">
        <v>0</v>
      </c>
      <c r="AU8" s="57">
        <v>1</v>
      </c>
      <c r="AV8" s="54">
        <v>1</v>
      </c>
      <c r="AW8" s="55">
        <v>0</v>
      </c>
      <c r="AX8" s="54">
        <v>0</v>
      </c>
      <c r="AY8" s="55">
        <v>0</v>
      </c>
      <c r="AZ8" s="53">
        <v>0</v>
      </c>
      <c r="BA8" s="58">
        <v>2</v>
      </c>
      <c r="BB8" s="59">
        <v>2</v>
      </c>
      <c r="BC8" s="60"/>
    </row>
    <row r="9" spans="1:55" ht="12.75" customHeight="1">
      <c r="A9" s="140" t="s">
        <v>138</v>
      </c>
      <c r="B9" s="91">
        <v>360319</v>
      </c>
      <c r="C9" s="91">
        <v>6352503</v>
      </c>
      <c r="D9" s="92">
        <v>57.294103999999997</v>
      </c>
      <c r="E9" s="92">
        <v>-95.317932999999996</v>
      </c>
      <c r="F9" s="90" t="s">
        <v>141</v>
      </c>
      <c r="G9" s="90" t="s">
        <v>140</v>
      </c>
      <c r="H9" s="93">
        <v>5.7</v>
      </c>
      <c r="I9" s="93">
        <v>5.9</v>
      </c>
      <c r="J9" s="51" t="s">
        <v>20</v>
      </c>
      <c r="K9" s="52">
        <v>0</v>
      </c>
      <c r="L9" s="53">
        <v>0</v>
      </c>
      <c r="M9" s="52">
        <v>0</v>
      </c>
      <c r="N9" s="53">
        <v>0</v>
      </c>
      <c r="O9" s="52">
        <v>0</v>
      </c>
      <c r="P9" s="53">
        <v>0</v>
      </c>
      <c r="Q9" s="52">
        <v>0</v>
      </c>
      <c r="R9" s="54">
        <v>0</v>
      </c>
      <c r="S9" s="55">
        <v>0</v>
      </c>
      <c r="T9" s="54">
        <v>0</v>
      </c>
      <c r="U9" s="55">
        <v>0</v>
      </c>
      <c r="V9" s="54">
        <v>0</v>
      </c>
      <c r="W9" s="55">
        <v>0</v>
      </c>
      <c r="X9" s="54">
        <v>0</v>
      </c>
      <c r="Y9" s="55">
        <v>0</v>
      </c>
      <c r="Z9" s="54">
        <v>0</v>
      </c>
      <c r="AA9" s="55">
        <v>0</v>
      </c>
      <c r="AB9" s="53">
        <v>0</v>
      </c>
      <c r="AC9" s="52">
        <v>0</v>
      </c>
      <c r="AD9" s="54">
        <v>0</v>
      </c>
      <c r="AE9" s="55">
        <v>0</v>
      </c>
      <c r="AF9" s="54">
        <v>0</v>
      </c>
      <c r="AG9" s="55">
        <v>0</v>
      </c>
      <c r="AH9" s="54">
        <v>0</v>
      </c>
      <c r="AI9" s="55">
        <v>0</v>
      </c>
      <c r="AJ9" s="54">
        <v>0</v>
      </c>
      <c r="AK9" s="55">
        <v>0</v>
      </c>
      <c r="AL9" s="54">
        <v>0</v>
      </c>
      <c r="AM9" s="55">
        <v>0</v>
      </c>
      <c r="AN9" s="53">
        <v>0</v>
      </c>
      <c r="AO9" s="52">
        <v>0</v>
      </c>
      <c r="AP9" s="54">
        <v>0</v>
      </c>
      <c r="AQ9" s="55">
        <v>0</v>
      </c>
      <c r="AR9" s="54">
        <v>0</v>
      </c>
      <c r="AS9" s="55">
        <v>0</v>
      </c>
      <c r="AT9" s="54">
        <v>0</v>
      </c>
      <c r="AU9" s="55">
        <v>0</v>
      </c>
      <c r="AV9" s="54">
        <v>0</v>
      </c>
      <c r="AW9" s="55">
        <v>0</v>
      </c>
      <c r="AX9" s="54">
        <v>0</v>
      </c>
      <c r="AY9" s="55">
        <v>0</v>
      </c>
      <c r="AZ9" s="53">
        <v>0</v>
      </c>
      <c r="BA9" s="61">
        <v>0</v>
      </c>
      <c r="BB9" s="59">
        <v>0</v>
      </c>
      <c r="BC9" s="60"/>
    </row>
    <row r="10" spans="1:55" ht="12.75" customHeight="1">
      <c r="A10" s="140" t="s">
        <v>142</v>
      </c>
      <c r="B10" s="91">
        <v>358625</v>
      </c>
      <c r="C10" s="91">
        <v>6349665</v>
      </c>
      <c r="D10" s="92">
        <v>57.268110999999998</v>
      </c>
      <c r="E10" s="92">
        <v>-95.344396000000003</v>
      </c>
      <c r="F10" s="90" t="s">
        <v>143</v>
      </c>
      <c r="G10" s="90" t="s">
        <v>140</v>
      </c>
      <c r="H10" s="93">
        <v>1</v>
      </c>
      <c r="I10" s="93">
        <v>1.1000000000000001</v>
      </c>
      <c r="J10" s="51" t="s">
        <v>21</v>
      </c>
      <c r="K10" s="52">
        <v>0</v>
      </c>
      <c r="L10" s="53">
        <v>0</v>
      </c>
      <c r="M10" s="52">
        <v>0</v>
      </c>
      <c r="N10" s="53">
        <v>0</v>
      </c>
      <c r="O10" s="52">
        <v>0</v>
      </c>
      <c r="P10" s="53">
        <v>0</v>
      </c>
      <c r="Q10" s="52">
        <v>0</v>
      </c>
      <c r="R10" s="54">
        <v>0</v>
      </c>
      <c r="S10" s="55">
        <v>0</v>
      </c>
      <c r="T10" s="54">
        <v>0</v>
      </c>
      <c r="U10" s="55">
        <v>0</v>
      </c>
      <c r="V10" s="54">
        <v>0</v>
      </c>
      <c r="W10" s="55">
        <v>0</v>
      </c>
      <c r="X10" s="54">
        <v>0</v>
      </c>
      <c r="Y10" s="55">
        <v>0</v>
      </c>
      <c r="Z10" s="54">
        <v>0</v>
      </c>
      <c r="AA10" s="55">
        <v>0</v>
      </c>
      <c r="AB10" s="53">
        <v>0</v>
      </c>
      <c r="AC10" s="52">
        <v>0</v>
      </c>
      <c r="AD10" s="54">
        <v>0</v>
      </c>
      <c r="AE10" s="55">
        <v>0</v>
      </c>
      <c r="AF10" s="54">
        <v>0</v>
      </c>
      <c r="AG10" s="55">
        <v>0</v>
      </c>
      <c r="AH10" s="54">
        <v>0</v>
      </c>
      <c r="AI10" s="55">
        <v>0</v>
      </c>
      <c r="AJ10" s="54">
        <v>0</v>
      </c>
      <c r="AK10" s="55">
        <v>0</v>
      </c>
      <c r="AL10" s="54">
        <v>0</v>
      </c>
      <c r="AM10" s="55">
        <v>0</v>
      </c>
      <c r="AN10" s="53">
        <v>0</v>
      </c>
      <c r="AO10" s="52">
        <v>0</v>
      </c>
      <c r="AP10" s="54">
        <v>0</v>
      </c>
      <c r="AQ10" s="55">
        <v>0</v>
      </c>
      <c r="AR10" s="54">
        <v>0</v>
      </c>
      <c r="AS10" s="55">
        <v>0</v>
      </c>
      <c r="AT10" s="54">
        <v>0</v>
      </c>
      <c r="AU10" s="55">
        <v>0</v>
      </c>
      <c r="AV10" s="54">
        <v>0</v>
      </c>
      <c r="AW10" s="55">
        <v>0</v>
      </c>
      <c r="AX10" s="54">
        <v>0</v>
      </c>
      <c r="AY10" s="55">
        <v>0</v>
      </c>
      <c r="AZ10" s="53">
        <v>0</v>
      </c>
      <c r="BA10" s="61">
        <v>0</v>
      </c>
      <c r="BB10" s="59">
        <v>0</v>
      </c>
      <c r="BC10" s="60"/>
    </row>
    <row r="11" spans="1:55" ht="12.75" customHeight="1">
      <c r="A11" s="140" t="s">
        <v>142</v>
      </c>
      <c r="B11" s="91">
        <v>358625</v>
      </c>
      <c r="C11" s="91">
        <v>6349665</v>
      </c>
      <c r="D11" s="92">
        <v>57.268110999999998</v>
      </c>
      <c r="E11" s="92">
        <v>-95.344396000000003</v>
      </c>
      <c r="F11" s="90" t="s">
        <v>144</v>
      </c>
      <c r="G11" s="90" t="s">
        <v>140</v>
      </c>
      <c r="H11" s="93">
        <v>3.5</v>
      </c>
      <c r="I11" s="93">
        <v>3.7</v>
      </c>
      <c r="J11" s="51" t="s">
        <v>22</v>
      </c>
      <c r="K11" s="52">
        <v>0</v>
      </c>
      <c r="L11" s="53">
        <v>0</v>
      </c>
      <c r="M11" s="52">
        <v>0</v>
      </c>
      <c r="N11" s="53">
        <v>0</v>
      </c>
      <c r="O11" s="52">
        <v>0</v>
      </c>
      <c r="P11" s="53">
        <v>0</v>
      </c>
      <c r="Q11" s="52">
        <v>0</v>
      </c>
      <c r="R11" s="54">
        <v>0</v>
      </c>
      <c r="S11" s="55">
        <v>0</v>
      </c>
      <c r="T11" s="54">
        <v>0</v>
      </c>
      <c r="U11" s="55">
        <v>0</v>
      </c>
      <c r="V11" s="54">
        <v>0</v>
      </c>
      <c r="W11" s="55">
        <v>0</v>
      </c>
      <c r="X11" s="54">
        <v>0</v>
      </c>
      <c r="Y11" s="55">
        <v>0</v>
      </c>
      <c r="Z11" s="54">
        <v>0</v>
      </c>
      <c r="AA11" s="55">
        <v>0</v>
      </c>
      <c r="AB11" s="53">
        <v>0</v>
      </c>
      <c r="AC11" s="52">
        <v>0</v>
      </c>
      <c r="AD11" s="54">
        <v>0</v>
      </c>
      <c r="AE11" s="55">
        <v>0</v>
      </c>
      <c r="AF11" s="54">
        <v>0</v>
      </c>
      <c r="AG11" s="55">
        <v>0</v>
      </c>
      <c r="AH11" s="54">
        <v>0</v>
      </c>
      <c r="AI11" s="55">
        <v>0</v>
      </c>
      <c r="AJ11" s="54">
        <v>0</v>
      </c>
      <c r="AK11" s="55">
        <v>0</v>
      </c>
      <c r="AL11" s="54">
        <v>0</v>
      </c>
      <c r="AM11" s="55">
        <v>0</v>
      </c>
      <c r="AN11" s="53">
        <v>0</v>
      </c>
      <c r="AO11" s="52">
        <v>0</v>
      </c>
      <c r="AP11" s="54">
        <v>0</v>
      </c>
      <c r="AQ11" s="55">
        <v>0</v>
      </c>
      <c r="AR11" s="54">
        <v>0</v>
      </c>
      <c r="AS11" s="55">
        <v>0</v>
      </c>
      <c r="AT11" s="54">
        <v>0</v>
      </c>
      <c r="AU11" s="55">
        <v>0</v>
      </c>
      <c r="AV11" s="54">
        <v>0</v>
      </c>
      <c r="AW11" s="55">
        <v>0</v>
      </c>
      <c r="AX11" s="54">
        <v>0</v>
      </c>
      <c r="AY11" s="55">
        <v>0</v>
      </c>
      <c r="AZ11" s="53">
        <v>0</v>
      </c>
      <c r="BA11" s="61">
        <v>0</v>
      </c>
      <c r="BB11" s="59">
        <v>0</v>
      </c>
      <c r="BC11" s="60"/>
    </row>
    <row r="12" spans="1:55" ht="12.75" customHeight="1">
      <c r="A12" s="140" t="s">
        <v>142</v>
      </c>
      <c r="B12" s="91">
        <v>358625</v>
      </c>
      <c r="C12" s="91">
        <v>6349665</v>
      </c>
      <c r="D12" s="92">
        <v>57.268110999999998</v>
      </c>
      <c r="E12" s="92">
        <v>-95.344396000000003</v>
      </c>
      <c r="F12" s="90" t="s">
        <v>141</v>
      </c>
      <c r="G12" s="90" t="s">
        <v>140</v>
      </c>
      <c r="H12" s="93">
        <v>5.9</v>
      </c>
      <c r="I12" s="93">
        <v>6.1</v>
      </c>
      <c r="J12" s="51" t="s">
        <v>23</v>
      </c>
      <c r="K12" s="52">
        <v>0</v>
      </c>
      <c r="L12" s="53">
        <v>0</v>
      </c>
      <c r="M12" s="52">
        <v>0</v>
      </c>
      <c r="N12" s="53">
        <v>0</v>
      </c>
      <c r="O12" s="52">
        <v>0</v>
      </c>
      <c r="P12" s="53">
        <v>0</v>
      </c>
      <c r="Q12" s="52">
        <v>0</v>
      </c>
      <c r="R12" s="54">
        <v>0</v>
      </c>
      <c r="S12" s="55">
        <v>0</v>
      </c>
      <c r="T12" s="54">
        <v>0</v>
      </c>
      <c r="U12" s="55">
        <v>0</v>
      </c>
      <c r="V12" s="54">
        <v>0</v>
      </c>
      <c r="W12" s="55">
        <v>0</v>
      </c>
      <c r="X12" s="54">
        <v>0</v>
      </c>
      <c r="Y12" s="55">
        <v>0</v>
      </c>
      <c r="Z12" s="54">
        <v>0</v>
      </c>
      <c r="AA12" s="55">
        <v>0</v>
      </c>
      <c r="AB12" s="53">
        <v>0</v>
      </c>
      <c r="AC12" s="52">
        <v>0</v>
      </c>
      <c r="AD12" s="54">
        <v>0</v>
      </c>
      <c r="AE12" s="55">
        <v>0</v>
      </c>
      <c r="AF12" s="54">
        <v>0</v>
      </c>
      <c r="AG12" s="55">
        <v>0</v>
      </c>
      <c r="AH12" s="54">
        <v>0</v>
      </c>
      <c r="AI12" s="55">
        <v>0</v>
      </c>
      <c r="AJ12" s="54">
        <v>0</v>
      </c>
      <c r="AK12" s="55">
        <v>0</v>
      </c>
      <c r="AL12" s="54">
        <v>0</v>
      </c>
      <c r="AM12" s="55">
        <v>0</v>
      </c>
      <c r="AN12" s="53">
        <v>0</v>
      </c>
      <c r="AO12" s="52">
        <v>0</v>
      </c>
      <c r="AP12" s="54">
        <v>0</v>
      </c>
      <c r="AQ12" s="55">
        <v>0</v>
      </c>
      <c r="AR12" s="54">
        <v>0</v>
      </c>
      <c r="AS12" s="55">
        <v>0</v>
      </c>
      <c r="AT12" s="54">
        <v>0</v>
      </c>
      <c r="AU12" s="55">
        <v>0</v>
      </c>
      <c r="AV12" s="54">
        <v>0</v>
      </c>
      <c r="AW12" s="55">
        <v>0</v>
      </c>
      <c r="AX12" s="54">
        <v>0</v>
      </c>
      <c r="AY12" s="55">
        <v>0</v>
      </c>
      <c r="AZ12" s="53">
        <v>0</v>
      </c>
      <c r="BA12" s="61">
        <v>0</v>
      </c>
      <c r="BB12" s="59">
        <v>0</v>
      </c>
      <c r="BC12" s="60"/>
    </row>
    <row r="13" spans="1:55" ht="12.75" customHeight="1">
      <c r="A13" s="140" t="s">
        <v>142</v>
      </c>
      <c r="B13" s="91">
        <v>358625</v>
      </c>
      <c r="C13" s="91">
        <v>6349665</v>
      </c>
      <c r="D13" s="92">
        <v>57.268110999999998</v>
      </c>
      <c r="E13" s="92">
        <v>-95.344396000000003</v>
      </c>
      <c r="F13" s="90" t="s">
        <v>145</v>
      </c>
      <c r="G13" s="90" t="s">
        <v>140</v>
      </c>
      <c r="H13" s="93">
        <v>9.9</v>
      </c>
      <c r="I13" s="93">
        <v>10.1</v>
      </c>
      <c r="J13" s="51" t="s">
        <v>24</v>
      </c>
      <c r="K13" s="52">
        <v>0</v>
      </c>
      <c r="L13" s="53">
        <v>0</v>
      </c>
      <c r="M13" s="52">
        <v>0</v>
      </c>
      <c r="N13" s="53">
        <v>0</v>
      </c>
      <c r="O13" s="52">
        <v>2</v>
      </c>
      <c r="P13" s="53">
        <v>2</v>
      </c>
      <c r="Q13" s="52">
        <v>0</v>
      </c>
      <c r="R13" s="54">
        <v>0</v>
      </c>
      <c r="S13" s="55">
        <v>0</v>
      </c>
      <c r="T13" s="54">
        <v>0</v>
      </c>
      <c r="U13" s="55">
        <v>0</v>
      </c>
      <c r="V13" s="54">
        <v>0</v>
      </c>
      <c r="W13" s="55">
        <v>0</v>
      </c>
      <c r="X13" s="54">
        <v>0</v>
      </c>
      <c r="Y13" s="55">
        <v>0</v>
      </c>
      <c r="Z13" s="54">
        <v>0</v>
      </c>
      <c r="AA13" s="55">
        <v>0</v>
      </c>
      <c r="AB13" s="53">
        <v>0</v>
      </c>
      <c r="AC13" s="52">
        <v>0</v>
      </c>
      <c r="AD13" s="54">
        <v>0</v>
      </c>
      <c r="AE13" s="55">
        <v>0</v>
      </c>
      <c r="AF13" s="54">
        <v>0</v>
      </c>
      <c r="AG13" s="55">
        <v>0</v>
      </c>
      <c r="AH13" s="54">
        <v>0</v>
      </c>
      <c r="AI13" s="55">
        <v>0</v>
      </c>
      <c r="AJ13" s="54">
        <v>0</v>
      </c>
      <c r="AK13" s="55">
        <v>0</v>
      </c>
      <c r="AL13" s="54">
        <v>0</v>
      </c>
      <c r="AM13" s="55">
        <v>0</v>
      </c>
      <c r="AN13" s="53">
        <v>0</v>
      </c>
      <c r="AO13" s="52">
        <v>0</v>
      </c>
      <c r="AP13" s="54">
        <v>0</v>
      </c>
      <c r="AQ13" s="55">
        <v>0</v>
      </c>
      <c r="AR13" s="54">
        <v>0</v>
      </c>
      <c r="AS13" s="55">
        <v>0</v>
      </c>
      <c r="AT13" s="54">
        <v>0</v>
      </c>
      <c r="AU13" s="55">
        <v>0</v>
      </c>
      <c r="AV13" s="54">
        <v>0</v>
      </c>
      <c r="AW13" s="57">
        <v>1</v>
      </c>
      <c r="AX13" s="54">
        <v>1</v>
      </c>
      <c r="AY13" s="55">
        <v>0</v>
      </c>
      <c r="AZ13" s="53">
        <v>0</v>
      </c>
      <c r="BA13" s="58">
        <v>1</v>
      </c>
      <c r="BB13" s="59">
        <v>1</v>
      </c>
      <c r="BC13" s="60"/>
    </row>
    <row r="14" spans="1:55" ht="12.75" customHeight="1">
      <c r="A14" s="140" t="s">
        <v>146</v>
      </c>
      <c r="B14" s="91">
        <v>354158</v>
      </c>
      <c r="C14" s="91">
        <v>6336643</v>
      </c>
      <c r="D14" s="92">
        <v>57.149833000000001</v>
      </c>
      <c r="E14" s="92">
        <v>-95.410763000000003</v>
      </c>
      <c r="F14" s="90" t="s">
        <v>139</v>
      </c>
      <c r="G14" s="90" t="s">
        <v>140</v>
      </c>
      <c r="H14" s="93">
        <v>2.8</v>
      </c>
      <c r="I14" s="93">
        <v>3</v>
      </c>
      <c r="J14" s="51" t="s">
        <v>25</v>
      </c>
      <c r="K14" s="52">
        <v>0</v>
      </c>
      <c r="L14" s="53">
        <v>0</v>
      </c>
      <c r="M14" s="52">
        <v>0</v>
      </c>
      <c r="N14" s="53">
        <v>0</v>
      </c>
      <c r="O14" s="52">
        <v>0</v>
      </c>
      <c r="P14" s="53">
        <v>0</v>
      </c>
      <c r="Q14" s="52">
        <v>0</v>
      </c>
      <c r="R14" s="54">
        <v>0</v>
      </c>
      <c r="S14" s="55">
        <v>0</v>
      </c>
      <c r="T14" s="54">
        <v>0</v>
      </c>
      <c r="U14" s="55">
        <v>0</v>
      </c>
      <c r="V14" s="54">
        <v>0</v>
      </c>
      <c r="W14" s="55">
        <v>0</v>
      </c>
      <c r="X14" s="54">
        <v>0</v>
      </c>
      <c r="Y14" s="55">
        <v>0</v>
      </c>
      <c r="Z14" s="54">
        <v>0</v>
      </c>
      <c r="AA14" s="55">
        <v>0</v>
      </c>
      <c r="AB14" s="53">
        <v>0</v>
      </c>
      <c r="AC14" s="52">
        <v>0</v>
      </c>
      <c r="AD14" s="54">
        <v>0</v>
      </c>
      <c r="AE14" s="55">
        <v>0</v>
      </c>
      <c r="AF14" s="54">
        <v>0</v>
      </c>
      <c r="AG14" s="55">
        <v>0</v>
      </c>
      <c r="AH14" s="54">
        <v>0</v>
      </c>
      <c r="AI14" s="55">
        <v>0</v>
      </c>
      <c r="AJ14" s="54">
        <v>0</v>
      </c>
      <c r="AK14" s="55">
        <v>0</v>
      </c>
      <c r="AL14" s="54">
        <v>0</v>
      </c>
      <c r="AM14" s="55">
        <v>0</v>
      </c>
      <c r="AN14" s="53">
        <v>0</v>
      </c>
      <c r="AO14" s="52">
        <v>0</v>
      </c>
      <c r="AP14" s="54">
        <v>0</v>
      </c>
      <c r="AQ14" s="55">
        <v>0</v>
      </c>
      <c r="AR14" s="54">
        <v>0</v>
      </c>
      <c r="AS14" s="55">
        <v>0</v>
      </c>
      <c r="AT14" s="54">
        <v>0</v>
      </c>
      <c r="AU14" s="55">
        <v>0</v>
      </c>
      <c r="AV14" s="54">
        <v>0</v>
      </c>
      <c r="AW14" s="55">
        <v>0</v>
      </c>
      <c r="AX14" s="54">
        <v>0</v>
      </c>
      <c r="AY14" s="55">
        <v>0</v>
      </c>
      <c r="AZ14" s="53">
        <v>0</v>
      </c>
      <c r="BA14" s="61">
        <v>0</v>
      </c>
      <c r="BB14" s="59">
        <v>0</v>
      </c>
      <c r="BC14" s="60"/>
    </row>
    <row r="15" spans="1:55" ht="12.75" customHeight="1">
      <c r="A15" s="140" t="s">
        <v>146</v>
      </c>
      <c r="B15" s="91">
        <v>354158</v>
      </c>
      <c r="C15" s="91">
        <v>6336643</v>
      </c>
      <c r="D15" s="92">
        <v>57.149833000000001</v>
      </c>
      <c r="E15" s="92">
        <v>-95.410763000000003</v>
      </c>
      <c r="F15" s="90" t="s">
        <v>144</v>
      </c>
      <c r="G15" s="90" t="s">
        <v>140</v>
      </c>
      <c r="H15" s="93">
        <v>3.6</v>
      </c>
      <c r="I15" s="93">
        <v>3.8</v>
      </c>
      <c r="J15" s="51" t="s">
        <v>26</v>
      </c>
      <c r="K15" s="52">
        <v>0</v>
      </c>
      <c r="L15" s="53">
        <v>0</v>
      </c>
      <c r="M15" s="52">
        <v>0</v>
      </c>
      <c r="N15" s="53">
        <v>0</v>
      </c>
      <c r="O15" s="52">
        <v>0</v>
      </c>
      <c r="P15" s="53">
        <v>0</v>
      </c>
      <c r="Q15" s="52">
        <v>0</v>
      </c>
      <c r="R15" s="54">
        <v>0</v>
      </c>
      <c r="S15" s="55">
        <v>0</v>
      </c>
      <c r="T15" s="54">
        <v>0</v>
      </c>
      <c r="U15" s="55">
        <v>0</v>
      </c>
      <c r="V15" s="54">
        <v>0</v>
      </c>
      <c r="W15" s="55">
        <v>0</v>
      </c>
      <c r="X15" s="54">
        <v>0</v>
      </c>
      <c r="Y15" s="55">
        <v>0</v>
      </c>
      <c r="Z15" s="54">
        <v>0</v>
      </c>
      <c r="AA15" s="55">
        <v>0</v>
      </c>
      <c r="AB15" s="53">
        <v>0</v>
      </c>
      <c r="AC15" s="52">
        <v>0</v>
      </c>
      <c r="AD15" s="54">
        <v>0</v>
      </c>
      <c r="AE15" s="55">
        <v>0</v>
      </c>
      <c r="AF15" s="54">
        <v>0</v>
      </c>
      <c r="AG15" s="55">
        <v>0</v>
      </c>
      <c r="AH15" s="54">
        <v>0</v>
      </c>
      <c r="AI15" s="55">
        <v>0</v>
      </c>
      <c r="AJ15" s="54">
        <v>0</v>
      </c>
      <c r="AK15" s="55">
        <v>0</v>
      </c>
      <c r="AL15" s="54">
        <v>0</v>
      </c>
      <c r="AM15" s="55">
        <v>0</v>
      </c>
      <c r="AN15" s="53">
        <v>0</v>
      </c>
      <c r="AO15" s="56">
        <v>1</v>
      </c>
      <c r="AP15" s="54">
        <v>1</v>
      </c>
      <c r="AQ15" s="55">
        <v>0</v>
      </c>
      <c r="AR15" s="54">
        <v>0</v>
      </c>
      <c r="AS15" s="55">
        <v>0</v>
      </c>
      <c r="AT15" s="54">
        <v>0</v>
      </c>
      <c r="AU15" s="55">
        <v>0</v>
      </c>
      <c r="AV15" s="54">
        <v>0</v>
      </c>
      <c r="AW15" s="55">
        <v>0</v>
      </c>
      <c r="AX15" s="54">
        <v>0</v>
      </c>
      <c r="AY15" s="55">
        <v>0</v>
      </c>
      <c r="AZ15" s="53">
        <v>0</v>
      </c>
      <c r="BA15" s="58">
        <v>1</v>
      </c>
      <c r="BB15" s="59">
        <v>1</v>
      </c>
      <c r="BC15" s="60"/>
    </row>
    <row r="16" spans="1:55" ht="12.75" customHeight="1">
      <c r="A16" s="140" t="s">
        <v>146</v>
      </c>
      <c r="B16" s="91">
        <v>354158</v>
      </c>
      <c r="C16" s="91">
        <v>6336643</v>
      </c>
      <c r="D16" s="92">
        <v>57.149833000000001</v>
      </c>
      <c r="E16" s="92">
        <v>-95.410763000000003</v>
      </c>
      <c r="F16" s="90" t="s">
        <v>141</v>
      </c>
      <c r="G16" s="90" t="s">
        <v>140</v>
      </c>
      <c r="H16" s="93">
        <v>4.5</v>
      </c>
      <c r="I16" s="93">
        <v>4.7</v>
      </c>
      <c r="J16" s="51" t="s">
        <v>27</v>
      </c>
      <c r="K16" s="52">
        <v>0</v>
      </c>
      <c r="L16" s="53">
        <v>0</v>
      </c>
      <c r="M16" s="52">
        <v>0</v>
      </c>
      <c r="N16" s="53">
        <v>0</v>
      </c>
      <c r="O16" s="52">
        <v>0</v>
      </c>
      <c r="P16" s="53">
        <v>0</v>
      </c>
      <c r="Q16" s="52">
        <v>0</v>
      </c>
      <c r="R16" s="54">
        <v>0</v>
      </c>
      <c r="S16" s="55">
        <v>0</v>
      </c>
      <c r="T16" s="54">
        <v>0</v>
      </c>
      <c r="U16" s="55">
        <v>0</v>
      </c>
      <c r="V16" s="54">
        <v>0</v>
      </c>
      <c r="W16" s="55">
        <v>0</v>
      </c>
      <c r="X16" s="54">
        <v>0</v>
      </c>
      <c r="Y16" s="55">
        <v>0</v>
      </c>
      <c r="Z16" s="54">
        <v>0</v>
      </c>
      <c r="AA16" s="55">
        <v>0</v>
      </c>
      <c r="AB16" s="53">
        <v>0</v>
      </c>
      <c r="AC16" s="52">
        <v>0</v>
      </c>
      <c r="AD16" s="54">
        <v>0</v>
      </c>
      <c r="AE16" s="55">
        <v>0</v>
      </c>
      <c r="AF16" s="54">
        <v>0</v>
      </c>
      <c r="AG16" s="55">
        <v>0</v>
      </c>
      <c r="AH16" s="54">
        <v>0</v>
      </c>
      <c r="AI16" s="55">
        <v>0</v>
      </c>
      <c r="AJ16" s="54">
        <v>0</v>
      </c>
      <c r="AK16" s="55">
        <v>0</v>
      </c>
      <c r="AL16" s="54">
        <v>0</v>
      </c>
      <c r="AM16" s="55">
        <v>0</v>
      </c>
      <c r="AN16" s="53">
        <v>0</v>
      </c>
      <c r="AO16" s="52">
        <v>0</v>
      </c>
      <c r="AP16" s="54">
        <v>0</v>
      </c>
      <c r="AQ16" s="55">
        <v>0</v>
      </c>
      <c r="AR16" s="54">
        <v>0</v>
      </c>
      <c r="AS16" s="55">
        <v>0</v>
      </c>
      <c r="AT16" s="54">
        <v>0</v>
      </c>
      <c r="AU16" s="55">
        <v>0</v>
      </c>
      <c r="AV16" s="54">
        <v>0</v>
      </c>
      <c r="AW16" s="55">
        <v>0</v>
      </c>
      <c r="AX16" s="54">
        <v>0</v>
      </c>
      <c r="AY16" s="55">
        <v>0</v>
      </c>
      <c r="AZ16" s="53">
        <v>0</v>
      </c>
      <c r="BA16" s="61">
        <v>0</v>
      </c>
      <c r="BB16" s="59">
        <v>0</v>
      </c>
      <c r="BC16" s="60"/>
    </row>
    <row r="17" spans="1:55" ht="12.75" customHeight="1">
      <c r="A17" s="140" t="s">
        <v>146</v>
      </c>
      <c r="B17" s="91">
        <v>354158</v>
      </c>
      <c r="C17" s="91">
        <v>6336643</v>
      </c>
      <c r="D17" s="92">
        <v>57.149833000000001</v>
      </c>
      <c r="E17" s="92">
        <v>-95.410763000000003</v>
      </c>
      <c r="F17" s="90" t="s">
        <v>145</v>
      </c>
      <c r="G17" s="90" t="s">
        <v>140</v>
      </c>
      <c r="H17" s="93">
        <v>8.6</v>
      </c>
      <c r="I17" s="93">
        <v>8.8000000000000007</v>
      </c>
      <c r="J17" s="51" t="s">
        <v>28</v>
      </c>
      <c r="K17" s="52">
        <v>0</v>
      </c>
      <c r="L17" s="53">
        <v>0</v>
      </c>
      <c r="M17" s="52">
        <v>0</v>
      </c>
      <c r="N17" s="53">
        <v>0</v>
      </c>
      <c r="O17" s="52">
        <v>0</v>
      </c>
      <c r="P17" s="53">
        <v>0</v>
      </c>
      <c r="Q17" s="52">
        <v>0</v>
      </c>
      <c r="R17" s="54">
        <v>0</v>
      </c>
      <c r="S17" s="55">
        <v>0</v>
      </c>
      <c r="T17" s="54">
        <v>0</v>
      </c>
      <c r="U17" s="55">
        <v>0</v>
      </c>
      <c r="V17" s="54">
        <v>0</v>
      </c>
      <c r="W17" s="55">
        <v>0</v>
      </c>
      <c r="X17" s="54">
        <v>0</v>
      </c>
      <c r="Y17" s="55">
        <v>0</v>
      </c>
      <c r="Z17" s="54">
        <v>0</v>
      </c>
      <c r="AA17" s="55">
        <v>0</v>
      </c>
      <c r="AB17" s="53">
        <v>0</v>
      </c>
      <c r="AC17" s="52">
        <v>0</v>
      </c>
      <c r="AD17" s="54">
        <v>0</v>
      </c>
      <c r="AE17" s="55">
        <v>0</v>
      </c>
      <c r="AF17" s="54">
        <v>0</v>
      </c>
      <c r="AG17" s="55">
        <v>0</v>
      </c>
      <c r="AH17" s="54">
        <v>0</v>
      </c>
      <c r="AI17" s="55">
        <v>0</v>
      </c>
      <c r="AJ17" s="54">
        <v>0</v>
      </c>
      <c r="AK17" s="55">
        <v>0</v>
      </c>
      <c r="AL17" s="54">
        <v>0</v>
      </c>
      <c r="AM17" s="55">
        <v>0</v>
      </c>
      <c r="AN17" s="53">
        <v>0</v>
      </c>
      <c r="AO17" s="52">
        <v>0</v>
      </c>
      <c r="AP17" s="54">
        <v>0</v>
      </c>
      <c r="AQ17" s="55">
        <v>0</v>
      </c>
      <c r="AR17" s="54">
        <v>0</v>
      </c>
      <c r="AS17" s="55">
        <v>0</v>
      </c>
      <c r="AT17" s="54">
        <v>0</v>
      </c>
      <c r="AU17" s="55">
        <v>0</v>
      </c>
      <c r="AV17" s="54">
        <v>0</v>
      </c>
      <c r="AW17" s="55">
        <v>0</v>
      </c>
      <c r="AX17" s="54">
        <v>0</v>
      </c>
      <c r="AY17" s="55">
        <v>0</v>
      </c>
      <c r="AZ17" s="53">
        <v>0</v>
      </c>
      <c r="BA17" s="61">
        <v>0</v>
      </c>
      <c r="BB17" s="59">
        <v>0</v>
      </c>
      <c r="BC17" s="60"/>
    </row>
    <row r="18" spans="1:55" ht="12.75" customHeight="1">
      <c r="A18" s="140" t="s">
        <v>146</v>
      </c>
      <c r="B18" s="91">
        <v>354158</v>
      </c>
      <c r="C18" s="91">
        <v>6336643</v>
      </c>
      <c r="D18" s="92">
        <v>57.149833000000001</v>
      </c>
      <c r="E18" s="92">
        <v>-95.410763000000003</v>
      </c>
      <c r="F18" s="90" t="s">
        <v>147</v>
      </c>
      <c r="G18" s="90" t="s">
        <v>140</v>
      </c>
      <c r="H18" s="93">
        <v>11.1</v>
      </c>
      <c r="I18" s="93">
        <v>11.2</v>
      </c>
      <c r="J18" s="51" t="s">
        <v>29</v>
      </c>
      <c r="K18" s="52">
        <v>0</v>
      </c>
      <c r="L18" s="53">
        <v>0</v>
      </c>
      <c r="M18" s="52">
        <v>0</v>
      </c>
      <c r="N18" s="53">
        <v>0</v>
      </c>
      <c r="O18" s="52">
        <v>1</v>
      </c>
      <c r="P18" s="53">
        <v>1</v>
      </c>
      <c r="Q18" s="52">
        <v>0</v>
      </c>
      <c r="R18" s="54">
        <v>0</v>
      </c>
      <c r="S18" s="55">
        <v>0</v>
      </c>
      <c r="T18" s="54">
        <v>0</v>
      </c>
      <c r="U18" s="55">
        <v>0</v>
      </c>
      <c r="V18" s="54">
        <v>0</v>
      </c>
      <c r="W18" s="55">
        <v>0</v>
      </c>
      <c r="X18" s="54">
        <v>0</v>
      </c>
      <c r="Y18" s="55">
        <v>0</v>
      </c>
      <c r="Z18" s="54">
        <v>0</v>
      </c>
      <c r="AA18" s="55">
        <v>0</v>
      </c>
      <c r="AB18" s="53">
        <v>0</v>
      </c>
      <c r="AC18" s="52">
        <v>0</v>
      </c>
      <c r="AD18" s="54">
        <v>0</v>
      </c>
      <c r="AE18" s="55">
        <v>0</v>
      </c>
      <c r="AF18" s="54">
        <v>0</v>
      </c>
      <c r="AG18" s="55">
        <v>0</v>
      </c>
      <c r="AH18" s="54">
        <v>0</v>
      </c>
      <c r="AI18" s="55">
        <v>0</v>
      </c>
      <c r="AJ18" s="54">
        <v>0</v>
      </c>
      <c r="AK18" s="55">
        <v>0</v>
      </c>
      <c r="AL18" s="54">
        <v>0</v>
      </c>
      <c r="AM18" s="57">
        <v>1</v>
      </c>
      <c r="AN18" s="53">
        <v>1</v>
      </c>
      <c r="AO18" s="52">
        <v>0</v>
      </c>
      <c r="AP18" s="54">
        <v>0</v>
      </c>
      <c r="AQ18" s="55">
        <v>0</v>
      </c>
      <c r="AR18" s="54">
        <v>0</v>
      </c>
      <c r="AS18" s="55">
        <v>0</v>
      </c>
      <c r="AT18" s="54">
        <v>0</v>
      </c>
      <c r="AU18" s="55">
        <v>0</v>
      </c>
      <c r="AV18" s="54">
        <v>0</v>
      </c>
      <c r="AW18" s="55">
        <v>0</v>
      </c>
      <c r="AX18" s="54">
        <v>0</v>
      </c>
      <c r="AY18" s="55">
        <v>0</v>
      </c>
      <c r="AZ18" s="53">
        <v>0</v>
      </c>
      <c r="BA18" s="58">
        <v>1</v>
      </c>
      <c r="BB18" s="59">
        <v>1</v>
      </c>
      <c r="BC18" s="60"/>
    </row>
    <row r="19" spans="1:55" ht="12.75" customHeight="1">
      <c r="A19" s="140" t="s">
        <v>148</v>
      </c>
      <c r="B19" s="91">
        <v>355651</v>
      </c>
      <c r="C19" s="91">
        <v>6345441</v>
      </c>
      <c r="D19" s="92">
        <v>57.22927</v>
      </c>
      <c r="E19" s="92">
        <v>-95.391208000000006</v>
      </c>
      <c r="F19" s="90" t="s">
        <v>143</v>
      </c>
      <c r="G19" s="90" t="s">
        <v>140</v>
      </c>
      <c r="H19" s="93">
        <v>1.3</v>
      </c>
      <c r="I19" s="93">
        <v>1.4</v>
      </c>
      <c r="J19" s="51" t="s">
        <v>30</v>
      </c>
      <c r="K19" s="52">
        <v>0</v>
      </c>
      <c r="L19" s="53">
        <v>0</v>
      </c>
      <c r="M19" s="52">
        <v>0</v>
      </c>
      <c r="N19" s="53">
        <v>0</v>
      </c>
      <c r="O19" s="52">
        <v>0</v>
      </c>
      <c r="P19" s="53">
        <v>0</v>
      </c>
      <c r="Q19" s="52">
        <v>0</v>
      </c>
      <c r="R19" s="54">
        <v>0</v>
      </c>
      <c r="S19" s="55">
        <v>0</v>
      </c>
      <c r="T19" s="54">
        <v>0</v>
      </c>
      <c r="U19" s="55">
        <v>0</v>
      </c>
      <c r="V19" s="54">
        <v>0</v>
      </c>
      <c r="W19" s="55">
        <v>0</v>
      </c>
      <c r="X19" s="54">
        <v>0</v>
      </c>
      <c r="Y19" s="55">
        <v>0</v>
      </c>
      <c r="Z19" s="54">
        <v>0</v>
      </c>
      <c r="AA19" s="55">
        <v>0</v>
      </c>
      <c r="AB19" s="53">
        <v>0</v>
      </c>
      <c r="AC19" s="52">
        <v>0</v>
      </c>
      <c r="AD19" s="54">
        <v>0</v>
      </c>
      <c r="AE19" s="55">
        <v>0</v>
      </c>
      <c r="AF19" s="54">
        <v>0</v>
      </c>
      <c r="AG19" s="55">
        <v>0</v>
      </c>
      <c r="AH19" s="54">
        <v>0</v>
      </c>
      <c r="AI19" s="55">
        <v>0</v>
      </c>
      <c r="AJ19" s="54">
        <v>0</v>
      </c>
      <c r="AK19" s="55">
        <v>0</v>
      </c>
      <c r="AL19" s="54">
        <v>0</v>
      </c>
      <c r="AM19" s="55">
        <v>0</v>
      </c>
      <c r="AN19" s="53">
        <v>0</v>
      </c>
      <c r="AO19" s="52">
        <v>0</v>
      </c>
      <c r="AP19" s="54">
        <v>0</v>
      </c>
      <c r="AQ19" s="57">
        <v>1</v>
      </c>
      <c r="AR19" s="54">
        <v>1</v>
      </c>
      <c r="AS19" s="55">
        <v>0</v>
      </c>
      <c r="AT19" s="54">
        <v>0</v>
      </c>
      <c r="AU19" s="55">
        <v>0</v>
      </c>
      <c r="AV19" s="54">
        <v>0</v>
      </c>
      <c r="AW19" s="55">
        <v>0</v>
      </c>
      <c r="AX19" s="54">
        <v>0</v>
      </c>
      <c r="AY19" s="55">
        <v>0</v>
      </c>
      <c r="AZ19" s="53">
        <v>0</v>
      </c>
      <c r="BA19" s="58">
        <v>1</v>
      </c>
      <c r="BB19" s="59">
        <v>1</v>
      </c>
      <c r="BC19" s="60"/>
    </row>
    <row r="20" spans="1:55" ht="12.75" customHeight="1">
      <c r="A20" s="140" t="s">
        <v>148</v>
      </c>
      <c r="B20" s="91">
        <v>355651</v>
      </c>
      <c r="C20" s="91">
        <v>6345441</v>
      </c>
      <c r="D20" s="92">
        <v>57.22927</v>
      </c>
      <c r="E20" s="92">
        <v>-95.391208000000006</v>
      </c>
      <c r="F20" s="90" t="s">
        <v>139</v>
      </c>
      <c r="G20" s="90" t="s">
        <v>140</v>
      </c>
      <c r="H20" s="93">
        <v>2.2999999999999998</v>
      </c>
      <c r="I20" s="93">
        <v>2.5</v>
      </c>
      <c r="J20" s="51" t="s">
        <v>31</v>
      </c>
      <c r="K20" s="52">
        <v>0</v>
      </c>
      <c r="L20" s="53">
        <v>0</v>
      </c>
      <c r="M20" s="52">
        <v>0</v>
      </c>
      <c r="N20" s="53">
        <v>0</v>
      </c>
      <c r="O20" s="52">
        <v>0</v>
      </c>
      <c r="P20" s="53">
        <v>0</v>
      </c>
      <c r="Q20" s="52">
        <v>0</v>
      </c>
      <c r="R20" s="54">
        <v>0</v>
      </c>
      <c r="S20" s="55">
        <v>0</v>
      </c>
      <c r="T20" s="54">
        <v>0</v>
      </c>
      <c r="U20" s="55">
        <v>0</v>
      </c>
      <c r="V20" s="54">
        <v>0</v>
      </c>
      <c r="W20" s="55">
        <v>0</v>
      </c>
      <c r="X20" s="54">
        <v>0</v>
      </c>
      <c r="Y20" s="55">
        <v>0</v>
      </c>
      <c r="Z20" s="54">
        <v>0</v>
      </c>
      <c r="AA20" s="55">
        <v>0</v>
      </c>
      <c r="AB20" s="53">
        <v>0</v>
      </c>
      <c r="AC20" s="52">
        <v>0</v>
      </c>
      <c r="AD20" s="54">
        <v>0</v>
      </c>
      <c r="AE20" s="55">
        <v>0</v>
      </c>
      <c r="AF20" s="54">
        <v>0</v>
      </c>
      <c r="AG20" s="55">
        <v>0</v>
      </c>
      <c r="AH20" s="54">
        <v>0</v>
      </c>
      <c r="AI20" s="55">
        <v>0</v>
      </c>
      <c r="AJ20" s="54">
        <v>0</v>
      </c>
      <c r="AK20" s="55">
        <v>0</v>
      </c>
      <c r="AL20" s="54">
        <v>0</v>
      </c>
      <c r="AM20" s="55">
        <v>0</v>
      </c>
      <c r="AN20" s="53">
        <v>0</v>
      </c>
      <c r="AO20" s="52">
        <v>0</v>
      </c>
      <c r="AP20" s="54">
        <v>0</v>
      </c>
      <c r="AQ20" s="55">
        <v>0</v>
      </c>
      <c r="AR20" s="54">
        <v>0</v>
      </c>
      <c r="AS20" s="55">
        <v>0</v>
      </c>
      <c r="AT20" s="54">
        <v>0</v>
      </c>
      <c r="AU20" s="55">
        <v>0</v>
      </c>
      <c r="AV20" s="54">
        <v>0</v>
      </c>
      <c r="AW20" s="57">
        <v>1</v>
      </c>
      <c r="AX20" s="54">
        <v>1</v>
      </c>
      <c r="AY20" s="55">
        <v>0</v>
      </c>
      <c r="AZ20" s="53">
        <v>0</v>
      </c>
      <c r="BA20" s="58">
        <v>1</v>
      </c>
      <c r="BB20" s="59">
        <v>1</v>
      </c>
      <c r="BC20" s="60"/>
    </row>
    <row r="21" spans="1:55" ht="12.75" customHeight="1">
      <c r="A21" s="140" t="s">
        <v>148</v>
      </c>
      <c r="B21" s="91">
        <v>355651</v>
      </c>
      <c r="C21" s="91">
        <v>6345441</v>
      </c>
      <c r="D21" s="92">
        <v>57.22927</v>
      </c>
      <c r="E21" s="92">
        <v>-95.391208000000006</v>
      </c>
      <c r="F21" s="90" t="s">
        <v>141</v>
      </c>
      <c r="G21" s="90" t="s">
        <v>140</v>
      </c>
      <c r="H21" s="93">
        <v>8.5</v>
      </c>
      <c r="I21" s="93">
        <v>8.6</v>
      </c>
      <c r="J21" s="51" t="s">
        <v>32</v>
      </c>
      <c r="K21" s="52">
        <v>0</v>
      </c>
      <c r="L21" s="53">
        <v>0</v>
      </c>
      <c r="M21" s="52">
        <v>0</v>
      </c>
      <c r="N21" s="53">
        <v>0</v>
      </c>
      <c r="O21" s="52">
        <v>0</v>
      </c>
      <c r="P21" s="53">
        <v>0</v>
      </c>
      <c r="Q21" s="52">
        <v>0</v>
      </c>
      <c r="R21" s="54">
        <v>0</v>
      </c>
      <c r="S21" s="55">
        <v>0</v>
      </c>
      <c r="T21" s="54">
        <v>0</v>
      </c>
      <c r="U21" s="55">
        <v>0</v>
      </c>
      <c r="V21" s="54">
        <v>0</v>
      </c>
      <c r="W21" s="55">
        <v>0</v>
      </c>
      <c r="X21" s="54">
        <v>0</v>
      </c>
      <c r="Y21" s="55">
        <v>0</v>
      </c>
      <c r="Z21" s="54">
        <v>0</v>
      </c>
      <c r="AA21" s="55">
        <v>0</v>
      </c>
      <c r="AB21" s="53">
        <v>0</v>
      </c>
      <c r="AC21" s="52">
        <v>0</v>
      </c>
      <c r="AD21" s="54">
        <v>0</v>
      </c>
      <c r="AE21" s="55">
        <v>0</v>
      </c>
      <c r="AF21" s="54">
        <v>0</v>
      </c>
      <c r="AG21" s="55">
        <v>0</v>
      </c>
      <c r="AH21" s="54">
        <v>0</v>
      </c>
      <c r="AI21" s="55">
        <v>0</v>
      </c>
      <c r="AJ21" s="54">
        <v>0</v>
      </c>
      <c r="AK21" s="55">
        <v>0</v>
      </c>
      <c r="AL21" s="54">
        <v>0</v>
      </c>
      <c r="AM21" s="55">
        <v>0</v>
      </c>
      <c r="AN21" s="53">
        <v>0</v>
      </c>
      <c r="AO21" s="52">
        <v>0</v>
      </c>
      <c r="AP21" s="54">
        <v>0</v>
      </c>
      <c r="AQ21" s="55">
        <v>0</v>
      </c>
      <c r="AR21" s="54">
        <v>0</v>
      </c>
      <c r="AS21" s="55">
        <v>0</v>
      </c>
      <c r="AT21" s="54">
        <v>0</v>
      </c>
      <c r="AU21" s="55">
        <v>0</v>
      </c>
      <c r="AV21" s="54">
        <v>0</v>
      </c>
      <c r="AW21" s="55">
        <v>0</v>
      </c>
      <c r="AX21" s="54">
        <v>0</v>
      </c>
      <c r="AY21" s="55">
        <v>0</v>
      </c>
      <c r="AZ21" s="53">
        <v>0</v>
      </c>
      <c r="BA21" s="61">
        <v>0</v>
      </c>
      <c r="BB21" s="59">
        <v>0</v>
      </c>
      <c r="BC21" s="60"/>
    </row>
    <row r="22" spans="1:55" ht="12.75" customHeight="1">
      <c r="A22" s="140" t="s">
        <v>148</v>
      </c>
      <c r="B22" s="91">
        <v>355651</v>
      </c>
      <c r="C22" s="91">
        <v>6345441</v>
      </c>
      <c r="D22" s="92">
        <v>57.22927</v>
      </c>
      <c r="E22" s="92">
        <v>-95.391208000000006</v>
      </c>
      <c r="F22" s="90" t="s">
        <v>149</v>
      </c>
      <c r="G22" s="90" t="s">
        <v>140</v>
      </c>
      <c r="H22" s="93">
        <v>11.7</v>
      </c>
      <c r="I22" s="93">
        <v>11.9</v>
      </c>
      <c r="J22" s="51" t="s">
        <v>33</v>
      </c>
      <c r="K22" s="52">
        <v>0</v>
      </c>
      <c r="L22" s="53">
        <v>0</v>
      </c>
      <c r="M22" s="52">
        <v>0</v>
      </c>
      <c r="N22" s="53">
        <v>0</v>
      </c>
      <c r="O22" s="52">
        <v>0</v>
      </c>
      <c r="P22" s="53">
        <v>0</v>
      </c>
      <c r="Q22" s="52">
        <v>0</v>
      </c>
      <c r="R22" s="54">
        <v>0</v>
      </c>
      <c r="S22" s="55">
        <v>0</v>
      </c>
      <c r="T22" s="54">
        <v>0</v>
      </c>
      <c r="U22" s="55">
        <v>0</v>
      </c>
      <c r="V22" s="54">
        <v>0</v>
      </c>
      <c r="W22" s="55">
        <v>0</v>
      </c>
      <c r="X22" s="54">
        <v>0</v>
      </c>
      <c r="Y22" s="55">
        <v>0</v>
      </c>
      <c r="Z22" s="54">
        <v>0</v>
      </c>
      <c r="AA22" s="55">
        <v>0</v>
      </c>
      <c r="AB22" s="53">
        <v>0</v>
      </c>
      <c r="AC22" s="52">
        <v>0</v>
      </c>
      <c r="AD22" s="54">
        <v>0</v>
      </c>
      <c r="AE22" s="55">
        <v>0</v>
      </c>
      <c r="AF22" s="54">
        <v>0</v>
      </c>
      <c r="AG22" s="55">
        <v>0</v>
      </c>
      <c r="AH22" s="54">
        <v>0</v>
      </c>
      <c r="AI22" s="55">
        <v>0</v>
      </c>
      <c r="AJ22" s="54">
        <v>0</v>
      </c>
      <c r="AK22" s="55">
        <v>0</v>
      </c>
      <c r="AL22" s="54">
        <v>0</v>
      </c>
      <c r="AM22" s="55">
        <v>0</v>
      </c>
      <c r="AN22" s="53">
        <v>0</v>
      </c>
      <c r="AO22" s="52">
        <v>0</v>
      </c>
      <c r="AP22" s="54">
        <v>0</v>
      </c>
      <c r="AQ22" s="55">
        <v>0</v>
      </c>
      <c r="AR22" s="54">
        <v>0</v>
      </c>
      <c r="AS22" s="55">
        <v>0</v>
      </c>
      <c r="AT22" s="54">
        <v>0</v>
      </c>
      <c r="AU22" s="55">
        <v>0</v>
      </c>
      <c r="AV22" s="54">
        <v>0</v>
      </c>
      <c r="AW22" s="55">
        <v>0</v>
      </c>
      <c r="AX22" s="54">
        <v>0</v>
      </c>
      <c r="AY22" s="55">
        <v>0</v>
      </c>
      <c r="AZ22" s="53">
        <v>0</v>
      </c>
      <c r="BA22" s="61">
        <v>0</v>
      </c>
      <c r="BB22" s="59">
        <v>0</v>
      </c>
      <c r="BC22" s="60"/>
    </row>
    <row r="23" spans="1:55" ht="12.75" customHeight="1">
      <c r="A23" s="140" t="s">
        <v>150</v>
      </c>
      <c r="B23" s="91">
        <v>338134</v>
      </c>
      <c r="C23" s="91">
        <v>6368948</v>
      </c>
      <c r="D23" s="92">
        <v>57.434347000000002</v>
      </c>
      <c r="E23" s="92">
        <v>-95.696460000000002</v>
      </c>
      <c r="F23" s="90" t="s">
        <v>143</v>
      </c>
      <c r="G23" s="90" t="s">
        <v>140</v>
      </c>
      <c r="H23" s="93">
        <v>2</v>
      </c>
      <c r="I23" s="93">
        <v>2.2000000000000002</v>
      </c>
      <c r="J23" s="51" t="s">
        <v>34</v>
      </c>
      <c r="K23" s="52">
        <v>0</v>
      </c>
      <c r="L23" s="53">
        <v>0</v>
      </c>
      <c r="M23" s="52">
        <v>0</v>
      </c>
      <c r="N23" s="53">
        <v>0</v>
      </c>
      <c r="O23" s="52">
        <v>0</v>
      </c>
      <c r="P23" s="53">
        <v>0</v>
      </c>
      <c r="Q23" s="52">
        <v>0</v>
      </c>
      <c r="R23" s="54">
        <v>0</v>
      </c>
      <c r="S23" s="55">
        <v>0</v>
      </c>
      <c r="T23" s="54">
        <v>0</v>
      </c>
      <c r="U23" s="55">
        <v>0</v>
      </c>
      <c r="V23" s="54">
        <v>0</v>
      </c>
      <c r="W23" s="55">
        <v>0</v>
      </c>
      <c r="X23" s="54">
        <v>0</v>
      </c>
      <c r="Y23" s="55">
        <v>0</v>
      </c>
      <c r="Z23" s="54">
        <v>0</v>
      </c>
      <c r="AA23" s="55">
        <v>0</v>
      </c>
      <c r="AB23" s="53">
        <v>0</v>
      </c>
      <c r="AC23" s="52">
        <v>0</v>
      </c>
      <c r="AD23" s="54">
        <v>0</v>
      </c>
      <c r="AE23" s="55">
        <v>0</v>
      </c>
      <c r="AF23" s="54">
        <v>0</v>
      </c>
      <c r="AG23" s="55">
        <v>0</v>
      </c>
      <c r="AH23" s="54">
        <v>0</v>
      </c>
      <c r="AI23" s="55">
        <v>0</v>
      </c>
      <c r="AJ23" s="54">
        <v>0</v>
      </c>
      <c r="AK23" s="55">
        <v>0</v>
      </c>
      <c r="AL23" s="54">
        <v>0</v>
      </c>
      <c r="AM23" s="55">
        <v>0</v>
      </c>
      <c r="AN23" s="53">
        <v>0</v>
      </c>
      <c r="AO23" s="52">
        <v>0</v>
      </c>
      <c r="AP23" s="54">
        <v>0</v>
      </c>
      <c r="AQ23" s="55">
        <v>0</v>
      </c>
      <c r="AR23" s="54">
        <v>0</v>
      </c>
      <c r="AS23" s="55">
        <v>0</v>
      </c>
      <c r="AT23" s="54">
        <v>0</v>
      </c>
      <c r="AU23" s="55">
        <v>0</v>
      </c>
      <c r="AV23" s="54">
        <v>0</v>
      </c>
      <c r="AW23" s="55">
        <v>0</v>
      </c>
      <c r="AX23" s="54">
        <v>0</v>
      </c>
      <c r="AY23" s="55">
        <v>0</v>
      </c>
      <c r="AZ23" s="53">
        <v>0</v>
      </c>
      <c r="BA23" s="61">
        <v>0</v>
      </c>
      <c r="BB23" s="59">
        <v>0</v>
      </c>
      <c r="BC23" s="60"/>
    </row>
    <row r="24" spans="1:55" ht="12.75" customHeight="1">
      <c r="A24" s="140" t="s">
        <v>150</v>
      </c>
      <c r="B24" s="91">
        <v>338134</v>
      </c>
      <c r="C24" s="91">
        <v>6368948</v>
      </c>
      <c r="D24" s="92">
        <v>57.434347000000002</v>
      </c>
      <c r="E24" s="92">
        <v>-95.696460000000002</v>
      </c>
      <c r="F24" s="90" t="s">
        <v>139</v>
      </c>
      <c r="G24" s="90" t="s">
        <v>140</v>
      </c>
      <c r="H24" s="93">
        <v>5</v>
      </c>
      <c r="I24" s="93">
        <v>5.2</v>
      </c>
      <c r="J24" s="51" t="s">
        <v>35</v>
      </c>
      <c r="K24" s="52">
        <v>0</v>
      </c>
      <c r="L24" s="53">
        <v>0</v>
      </c>
      <c r="M24" s="52">
        <v>0</v>
      </c>
      <c r="N24" s="53">
        <v>0</v>
      </c>
      <c r="O24" s="52">
        <v>0</v>
      </c>
      <c r="P24" s="53">
        <v>0</v>
      </c>
      <c r="Q24" s="52">
        <v>0</v>
      </c>
      <c r="R24" s="54">
        <v>0</v>
      </c>
      <c r="S24" s="55">
        <v>0</v>
      </c>
      <c r="T24" s="54">
        <v>0</v>
      </c>
      <c r="U24" s="55">
        <v>0</v>
      </c>
      <c r="V24" s="54">
        <v>0</v>
      </c>
      <c r="W24" s="55">
        <v>0</v>
      </c>
      <c r="X24" s="54">
        <v>0</v>
      </c>
      <c r="Y24" s="55">
        <v>0</v>
      </c>
      <c r="Z24" s="54">
        <v>0</v>
      </c>
      <c r="AA24" s="55">
        <v>0</v>
      </c>
      <c r="AB24" s="53">
        <v>0</v>
      </c>
      <c r="AC24" s="52">
        <v>0</v>
      </c>
      <c r="AD24" s="54">
        <v>0</v>
      </c>
      <c r="AE24" s="55">
        <v>0</v>
      </c>
      <c r="AF24" s="54">
        <v>0</v>
      </c>
      <c r="AG24" s="55">
        <v>0</v>
      </c>
      <c r="AH24" s="54">
        <v>0</v>
      </c>
      <c r="AI24" s="55">
        <v>0</v>
      </c>
      <c r="AJ24" s="54">
        <v>0</v>
      </c>
      <c r="AK24" s="55">
        <v>0</v>
      </c>
      <c r="AL24" s="54">
        <v>0</v>
      </c>
      <c r="AM24" s="55">
        <v>0</v>
      </c>
      <c r="AN24" s="53">
        <v>0</v>
      </c>
      <c r="AO24" s="52">
        <v>0</v>
      </c>
      <c r="AP24" s="54">
        <v>0</v>
      </c>
      <c r="AQ24" s="55">
        <v>0</v>
      </c>
      <c r="AR24" s="54">
        <v>0</v>
      </c>
      <c r="AS24" s="55">
        <v>0</v>
      </c>
      <c r="AT24" s="54">
        <v>0</v>
      </c>
      <c r="AU24" s="55">
        <v>0</v>
      </c>
      <c r="AV24" s="54">
        <v>0</v>
      </c>
      <c r="AW24" s="55">
        <v>0</v>
      </c>
      <c r="AX24" s="54">
        <v>0</v>
      </c>
      <c r="AY24" s="55">
        <v>0</v>
      </c>
      <c r="AZ24" s="53">
        <v>0</v>
      </c>
      <c r="BA24" s="61">
        <v>0</v>
      </c>
      <c r="BB24" s="59">
        <v>0</v>
      </c>
      <c r="BC24" s="60"/>
    </row>
    <row r="25" spans="1:55" ht="12.75" customHeight="1">
      <c r="A25" s="140" t="s">
        <v>150</v>
      </c>
      <c r="B25" s="91">
        <v>338134</v>
      </c>
      <c r="C25" s="91">
        <v>6368948</v>
      </c>
      <c r="D25" s="92">
        <v>57.434347000000002</v>
      </c>
      <c r="E25" s="92">
        <v>-95.696460000000002</v>
      </c>
      <c r="F25" s="90" t="s">
        <v>141</v>
      </c>
      <c r="G25" s="90" t="s">
        <v>140</v>
      </c>
      <c r="H25" s="93">
        <v>9</v>
      </c>
      <c r="I25" s="93">
        <v>9.1999999999999993</v>
      </c>
      <c r="J25" s="51" t="s">
        <v>36</v>
      </c>
      <c r="K25" s="52">
        <v>0</v>
      </c>
      <c r="L25" s="53">
        <v>0</v>
      </c>
      <c r="M25" s="52">
        <v>0</v>
      </c>
      <c r="N25" s="53">
        <v>0</v>
      </c>
      <c r="O25" s="52">
        <v>1</v>
      </c>
      <c r="P25" s="53">
        <v>1</v>
      </c>
      <c r="Q25" s="52">
        <v>0</v>
      </c>
      <c r="R25" s="54">
        <v>0</v>
      </c>
      <c r="S25" s="55">
        <v>0</v>
      </c>
      <c r="T25" s="54">
        <v>0</v>
      </c>
      <c r="U25" s="55">
        <v>0</v>
      </c>
      <c r="V25" s="54">
        <v>0</v>
      </c>
      <c r="W25" s="55">
        <v>0</v>
      </c>
      <c r="X25" s="54">
        <v>0</v>
      </c>
      <c r="Y25" s="55">
        <v>0</v>
      </c>
      <c r="Z25" s="54">
        <v>0</v>
      </c>
      <c r="AA25" s="55">
        <v>0</v>
      </c>
      <c r="AB25" s="53">
        <v>0</v>
      </c>
      <c r="AC25" s="52">
        <v>0</v>
      </c>
      <c r="AD25" s="54">
        <v>0</v>
      </c>
      <c r="AE25" s="55">
        <v>0</v>
      </c>
      <c r="AF25" s="54">
        <v>0</v>
      </c>
      <c r="AG25" s="55">
        <v>0</v>
      </c>
      <c r="AH25" s="54">
        <v>0</v>
      </c>
      <c r="AI25" s="55">
        <v>0</v>
      </c>
      <c r="AJ25" s="54">
        <v>0</v>
      </c>
      <c r="AK25" s="55">
        <v>0</v>
      </c>
      <c r="AL25" s="54">
        <v>0</v>
      </c>
      <c r="AM25" s="55">
        <v>0</v>
      </c>
      <c r="AN25" s="53">
        <v>0</v>
      </c>
      <c r="AO25" s="52">
        <v>0</v>
      </c>
      <c r="AP25" s="54">
        <v>0</v>
      </c>
      <c r="AQ25" s="55">
        <v>0</v>
      </c>
      <c r="AR25" s="54">
        <v>0</v>
      </c>
      <c r="AS25" s="55">
        <v>0</v>
      </c>
      <c r="AT25" s="54">
        <v>0</v>
      </c>
      <c r="AU25" s="55">
        <v>0</v>
      </c>
      <c r="AV25" s="54">
        <v>0</v>
      </c>
      <c r="AW25" s="55">
        <v>0</v>
      </c>
      <c r="AX25" s="54">
        <v>0</v>
      </c>
      <c r="AY25" s="55">
        <v>0</v>
      </c>
      <c r="AZ25" s="53">
        <v>0</v>
      </c>
      <c r="BA25" s="61">
        <v>0</v>
      </c>
      <c r="BB25" s="59">
        <v>0</v>
      </c>
      <c r="BC25" s="60"/>
    </row>
    <row r="26" spans="1:55" ht="12.75" customHeight="1">
      <c r="A26" s="140" t="s">
        <v>150</v>
      </c>
      <c r="B26" s="91">
        <v>338134</v>
      </c>
      <c r="C26" s="91">
        <v>6368948</v>
      </c>
      <c r="D26" s="92">
        <v>57.434347000000002</v>
      </c>
      <c r="E26" s="92">
        <v>-95.696460000000002</v>
      </c>
      <c r="F26" s="90" t="s">
        <v>145</v>
      </c>
      <c r="G26" s="90" t="s">
        <v>140</v>
      </c>
      <c r="H26" s="93">
        <v>15.1</v>
      </c>
      <c r="I26" s="93">
        <v>15.3</v>
      </c>
      <c r="J26" s="51" t="s">
        <v>37</v>
      </c>
      <c r="K26" s="52">
        <v>0</v>
      </c>
      <c r="L26" s="53">
        <v>0</v>
      </c>
      <c r="M26" s="52">
        <v>0</v>
      </c>
      <c r="N26" s="53">
        <v>0</v>
      </c>
      <c r="O26" s="52">
        <v>0</v>
      </c>
      <c r="P26" s="53">
        <v>0</v>
      </c>
      <c r="Q26" s="52">
        <v>0</v>
      </c>
      <c r="R26" s="54">
        <v>0</v>
      </c>
      <c r="S26" s="55">
        <v>0</v>
      </c>
      <c r="T26" s="54">
        <v>0</v>
      </c>
      <c r="U26" s="55">
        <v>0</v>
      </c>
      <c r="V26" s="54">
        <v>0</v>
      </c>
      <c r="W26" s="55">
        <v>0</v>
      </c>
      <c r="X26" s="54">
        <v>0</v>
      </c>
      <c r="Y26" s="55">
        <v>0</v>
      </c>
      <c r="Z26" s="54">
        <v>0</v>
      </c>
      <c r="AA26" s="55">
        <v>0</v>
      </c>
      <c r="AB26" s="53">
        <v>0</v>
      </c>
      <c r="AC26" s="52">
        <v>0</v>
      </c>
      <c r="AD26" s="54">
        <v>0</v>
      </c>
      <c r="AE26" s="55">
        <v>0</v>
      </c>
      <c r="AF26" s="54">
        <v>0</v>
      </c>
      <c r="AG26" s="55">
        <v>0</v>
      </c>
      <c r="AH26" s="54">
        <v>0</v>
      </c>
      <c r="AI26" s="55">
        <v>0</v>
      </c>
      <c r="AJ26" s="54">
        <v>0</v>
      </c>
      <c r="AK26" s="55">
        <v>0</v>
      </c>
      <c r="AL26" s="54">
        <v>0</v>
      </c>
      <c r="AM26" s="55">
        <v>0</v>
      </c>
      <c r="AN26" s="53">
        <v>0</v>
      </c>
      <c r="AO26" s="52">
        <v>0</v>
      </c>
      <c r="AP26" s="54">
        <v>0</v>
      </c>
      <c r="AQ26" s="55">
        <v>0</v>
      </c>
      <c r="AR26" s="54">
        <v>0</v>
      </c>
      <c r="AS26" s="55">
        <v>0</v>
      </c>
      <c r="AT26" s="54">
        <v>0</v>
      </c>
      <c r="AU26" s="55">
        <v>0</v>
      </c>
      <c r="AV26" s="54">
        <v>0</v>
      </c>
      <c r="AW26" s="55">
        <v>0</v>
      </c>
      <c r="AX26" s="54">
        <v>0</v>
      </c>
      <c r="AY26" s="55">
        <v>0</v>
      </c>
      <c r="AZ26" s="53">
        <v>0</v>
      </c>
      <c r="BA26" s="61">
        <v>0</v>
      </c>
      <c r="BB26" s="59">
        <v>0</v>
      </c>
      <c r="BC26" s="60"/>
    </row>
    <row r="27" spans="1:55" ht="12.75" customHeight="1">
      <c r="A27" s="141" t="s">
        <v>150</v>
      </c>
      <c r="B27" s="91">
        <v>338134</v>
      </c>
      <c r="C27" s="91">
        <v>6368948</v>
      </c>
      <c r="D27" s="92">
        <v>57.434347000000002</v>
      </c>
      <c r="E27" s="92">
        <v>-95.696460000000002</v>
      </c>
      <c r="F27" s="90" t="s">
        <v>147</v>
      </c>
      <c r="G27" s="90" t="s">
        <v>140</v>
      </c>
      <c r="H27" s="93">
        <v>19.7</v>
      </c>
      <c r="I27" s="93">
        <v>19.899999999999999</v>
      </c>
      <c r="J27" s="51" t="s">
        <v>38</v>
      </c>
      <c r="K27" s="52">
        <v>0</v>
      </c>
      <c r="L27" s="53">
        <v>0</v>
      </c>
      <c r="M27" s="52">
        <v>0</v>
      </c>
      <c r="N27" s="53">
        <v>0</v>
      </c>
      <c r="O27" s="52">
        <v>0</v>
      </c>
      <c r="P27" s="53">
        <v>0</v>
      </c>
      <c r="Q27" s="52">
        <v>0</v>
      </c>
      <c r="R27" s="54">
        <v>0</v>
      </c>
      <c r="S27" s="55">
        <v>0</v>
      </c>
      <c r="T27" s="54">
        <v>0</v>
      </c>
      <c r="U27" s="55">
        <v>0</v>
      </c>
      <c r="V27" s="54">
        <v>0</v>
      </c>
      <c r="W27" s="55">
        <v>0</v>
      </c>
      <c r="X27" s="54">
        <v>0</v>
      </c>
      <c r="Y27" s="55">
        <v>0</v>
      </c>
      <c r="Z27" s="54">
        <v>0</v>
      </c>
      <c r="AA27" s="55">
        <v>0</v>
      </c>
      <c r="AB27" s="53">
        <v>0</v>
      </c>
      <c r="AC27" s="52">
        <v>0</v>
      </c>
      <c r="AD27" s="54">
        <v>0</v>
      </c>
      <c r="AE27" s="55">
        <v>0</v>
      </c>
      <c r="AF27" s="54">
        <v>0</v>
      </c>
      <c r="AG27" s="55">
        <v>0</v>
      </c>
      <c r="AH27" s="54">
        <v>0</v>
      </c>
      <c r="AI27" s="55">
        <v>0</v>
      </c>
      <c r="AJ27" s="54">
        <v>0</v>
      </c>
      <c r="AK27" s="55">
        <v>0</v>
      </c>
      <c r="AL27" s="54">
        <v>0</v>
      </c>
      <c r="AM27" s="55">
        <v>0</v>
      </c>
      <c r="AN27" s="53">
        <v>0</v>
      </c>
      <c r="AO27" s="52">
        <v>0</v>
      </c>
      <c r="AP27" s="54">
        <v>0</v>
      </c>
      <c r="AQ27" s="55">
        <v>0</v>
      </c>
      <c r="AR27" s="54">
        <v>0</v>
      </c>
      <c r="AS27" s="55">
        <v>0</v>
      </c>
      <c r="AT27" s="54">
        <v>0</v>
      </c>
      <c r="AU27" s="55">
        <v>0</v>
      </c>
      <c r="AV27" s="54">
        <v>0</v>
      </c>
      <c r="AW27" s="55">
        <v>0</v>
      </c>
      <c r="AX27" s="54">
        <v>0</v>
      </c>
      <c r="AY27" s="55">
        <v>0</v>
      </c>
      <c r="AZ27" s="53">
        <v>0</v>
      </c>
      <c r="BA27" s="61">
        <v>0</v>
      </c>
      <c r="BB27" s="62">
        <v>0</v>
      </c>
      <c r="BC27" s="60"/>
    </row>
    <row r="28" spans="1:55" ht="12.75" customHeight="1">
      <c r="A28" s="142"/>
      <c r="B28" s="95"/>
      <c r="C28" s="95"/>
      <c r="D28" s="96"/>
      <c r="E28" s="96"/>
      <c r="F28" s="16" t="s">
        <v>40</v>
      </c>
      <c r="G28" s="95"/>
      <c r="H28" s="97"/>
      <c r="I28" s="97"/>
      <c r="J28" s="63" t="s">
        <v>39</v>
      </c>
      <c r="K28" s="44">
        <v>0</v>
      </c>
      <c r="L28" s="45">
        <v>0</v>
      </c>
      <c r="M28" s="44">
        <v>0</v>
      </c>
      <c r="N28" s="45">
        <v>0</v>
      </c>
      <c r="O28" s="44">
        <v>1</v>
      </c>
      <c r="P28" s="45">
        <v>1</v>
      </c>
      <c r="Q28" s="44">
        <v>0</v>
      </c>
      <c r="R28" s="46">
        <v>0</v>
      </c>
      <c r="S28" s="47">
        <v>0</v>
      </c>
      <c r="T28" s="46">
        <v>0</v>
      </c>
      <c r="U28" s="47">
        <v>0</v>
      </c>
      <c r="V28" s="46">
        <v>0</v>
      </c>
      <c r="W28" s="47">
        <v>0</v>
      </c>
      <c r="X28" s="46">
        <v>0</v>
      </c>
      <c r="Y28" s="47">
        <v>0</v>
      </c>
      <c r="Z28" s="46">
        <v>0</v>
      </c>
      <c r="AA28" s="47">
        <v>0</v>
      </c>
      <c r="AB28" s="45">
        <v>0</v>
      </c>
      <c r="AC28" s="44">
        <v>0</v>
      </c>
      <c r="AD28" s="46">
        <v>0</v>
      </c>
      <c r="AE28" s="47">
        <v>0</v>
      </c>
      <c r="AF28" s="46">
        <v>0</v>
      </c>
      <c r="AG28" s="47">
        <v>0</v>
      </c>
      <c r="AH28" s="46">
        <v>0</v>
      </c>
      <c r="AI28" s="47">
        <v>0</v>
      </c>
      <c r="AJ28" s="46">
        <v>0</v>
      </c>
      <c r="AK28" s="47">
        <v>0</v>
      </c>
      <c r="AL28" s="46">
        <v>0</v>
      </c>
      <c r="AM28" s="47">
        <v>0</v>
      </c>
      <c r="AN28" s="45">
        <v>0</v>
      </c>
      <c r="AO28" s="44">
        <v>0</v>
      </c>
      <c r="AP28" s="46">
        <v>0</v>
      </c>
      <c r="AQ28" s="47">
        <v>0</v>
      </c>
      <c r="AR28" s="46">
        <v>0</v>
      </c>
      <c r="AS28" s="47">
        <v>0</v>
      </c>
      <c r="AT28" s="46">
        <v>0</v>
      </c>
      <c r="AU28" s="47">
        <v>0</v>
      </c>
      <c r="AV28" s="46">
        <v>0</v>
      </c>
      <c r="AW28" s="47">
        <v>0</v>
      </c>
      <c r="AX28" s="46">
        <v>0</v>
      </c>
      <c r="AY28" s="47">
        <v>0</v>
      </c>
      <c r="AZ28" s="45">
        <v>0</v>
      </c>
      <c r="BA28" s="48">
        <v>0</v>
      </c>
      <c r="BB28" s="64">
        <v>0</v>
      </c>
      <c r="BC28" s="65" t="s">
        <v>40</v>
      </c>
    </row>
    <row r="29" spans="1:55" ht="12.75" customHeight="1">
      <c r="A29" s="140" t="s">
        <v>150</v>
      </c>
      <c r="B29" s="91">
        <v>338134</v>
      </c>
      <c r="C29" s="91">
        <v>6368948</v>
      </c>
      <c r="D29" s="92">
        <v>57.434347000000002</v>
      </c>
      <c r="E29" s="92">
        <v>-95.696460000000002</v>
      </c>
      <c r="F29" s="94" t="s">
        <v>151</v>
      </c>
      <c r="G29" s="90" t="s">
        <v>140</v>
      </c>
      <c r="H29" s="93">
        <v>22.8</v>
      </c>
      <c r="I29" s="93">
        <v>23</v>
      </c>
      <c r="J29" s="51" t="s">
        <v>41</v>
      </c>
      <c r="K29" s="52">
        <v>0</v>
      </c>
      <c r="L29" s="53">
        <v>0</v>
      </c>
      <c r="M29" s="52">
        <v>0</v>
      </c>
      <c r="N29" s="53">
        <v>0</v>
      </c>
      <c r="O29" s="52">
        <v>0</v>
      </c>
      <c r="P29" s="53">
        <v>0</v>
      </c>
      <c r="Q29" s="52">
        <v>0</v>
      </c>
      <c r="R29" s="54">
        <v>0</v>
      </c>
      <c r="S29" s="55">
        <v>0</v>
      </c>
      <c r="T29" s="54">
        <v>0</v>
      </c>
      <c r="U29" s="55">
        <v>0</v>
      </c>
      <c r="V29" s="54">
        <v>0</v>
      </c>
      <c r="W29" s="55">
        <v>0</v>
      </c>
      <c r="X29" s="54">
        <v>0</v>
      </c>
      <c r="Y29" s="55">
        <v>0</v>
      </c>
      <c r="Z29" s="54">
        <v>0</v>
      </c>
      <c r="AA29" s="55">
        <v>0</v>
      </c>
      <c r="AB29" s="53">
        <v>0</v>
      </c>
      <c r="AC29" s="52">
        <v>0</v>
      </c>
      <c r="AD29" s="54">
        <v>0</v>
      </c>
      <c r="AE29" s="55">
        <v>0</v>
      </c>
      <c r="AF29" s="54">
        <v>0</v>
      </c>
      <c r="AG29" s="55">
        <v>0</v>
      </c>
      <c r="AH29" s="54">
        <v>0</v>
      </c>
      <c r="AI29" s="55">
        <v>0</v>
      </c>
      <c r="AJ29" s="54">
        <v>0</v>
      </c>
      <c r="AK29" s="55">
        <v>0</v>
      </c>
      <c r="AL29" s="54">
        <v>0</v>
      </c>
      <c r="AM29" s="55">
        <v>0</v>
      </c>
      <c r="AN29" s="53">
        <v>0</v>
      </c>
      <c r="AO29" s="52">
        <v>0</v>
      </c>
      <c r="AP29" s="54">
        <v>0</v>
      </c>
      <c r="AQ29" s="55">
        <v>0</v>
      </c>
      <c r="AR29" s="54">
        <v>0</v>
      </c>
      <c r="AS29" s="55">
        <v>0</v>
      </c>
      <c r="AT29" s="54">
        <v>0</v>
      </c>
      <c r="AU29" s="55">
        <v>0</v>
      </c>
      <c r="AV29" s="54">
        <v>0</v>
      </c>
      <c r="AW29" s="55">
        <v>0</v>
      </c>
      <c r="AX29" s="54">
        <v>0</v>
      </c>
      <c r="AY29" s="55">
        <v>0</v>
      </c>
      <c r="AZ29" s="53">
        <v>0</v>
      </c>
      <c r="BA29" s="61">
        <v>0</v>
      </c>
      <c r="BB29" s="62">
        <v>0</v>
      </c>
      <c r="BC29" s="60"/>
    </row>
    <row r="30" spans="1:55" ht="12.75" customHeight="1">
      <c r="A30" s="140" t="s">
        <v>152</v>
      </c>
      <c r="B30" s="91">
        <v>359402</v>
      </c>
      <c r="C30" s="91">
        <v>6339572</v>
      </c>
      <c r="D30" s="92">
        <v>57.177757999999997</v>
      </c>
      <c r="E30" s="92">
        <v>-95.325813999999994</v>
      </c>
      <c r="F30" s="94" t="s">
        <v>143</v>
      </c>
      <c r="G30" s="90" t="s">
        <v>140</v>
      </c>
      <c r="H30" s="90">
        <v>1</v>
      </c>
      <c r="I30" s="90">
        <v>1.2</v>
      </c>
      <c r="J30" s="51" t="s">
        <v>42</v>
      </c>
      <c r="K30" s="52">
        <v>0</v>
      </c>
      <c r="L30" s="53">
        <v>0</v>
      </c>
      <c r="M30" s="52">
        <v>0</v>
      </c>
      <c r="N30" s="53">
        <v>0</v>
      </c>
      <c r="O30" s="52">
        <v>2</v>
      </c>
      <c r="P30" s="53">
        <v>2</v>
      </c>
      <c r="Q30" s="52">
        <v>0</v>
      </c>
      <c r="R30" s="54">
        <v>0</v>
      </c>
      <c r="S30" s="55">
        <v>0</v>
      </c>
      <c r="T30" s="54">
        <v>0</v>
      </c>
      <c r="U30" s="55">
        <v>0</v>
      </c>
      <c r="V30" s="54">
        <v>0</v>
      </c>
      <c r="W30" s="55">
        <v>0</v>
      </c>
      <c r="X30" s="54">
        <v>0</v>
      </c>
      <c r="Y30" s="55">
        <v>0</v>
      </c>
      <c r="Z30" s="54">
        <v>0</v>
      </c>
      <c r="AA30" s="55">
        <v>0</v>
      </c>
      <c r="AB30" s="53">
        <v>0</v>
      </c>
      <c r="AC30" s="52">
        <v>0</v>
      </c>
      <c r="AD30" s="54">
        <v>0</v>
      </c>
      <c r="AE30" s="55">
        <v>0</v>
      </c>
      <c r="AF30" s="54">
        <v>0</v>
      </c>
      <c r="AG30" s="55">
        <v>0</v>
      </c>
      <c r="AH30" s="54">
        <v>0</v>
      </c>
      <c r="AI30" s="55">
        <v>0</v>
      </c>
      <c r="AJ30" s="54">
        <v>0</v>
      </c>
      <c r="AK30" s="55">
        <v>0</v>
      </c>
      <c r="AL30" s="54">
        <v>0</v>
      </c>
      <c r="AM30" s="55">
        <v>0</v>
      </c>
      <c r="AN30" s="53">
        <v>0</v>
      </c>
      <c r="AO30" s="56">
        <v>1</v>
      </c>
      <c r="AP30" s="54">
        <v>1</v>
      </c>
      <c r="AQ30" s="55">
        <v>0</v>
      </c>
      <c r="AR30" s="54">
        <v>0</v>
      </c>
      <c r="AS30" s="55">
        <v>0</v>
      </c>
      <c r="AT30" s="54">
        <v>0</v>
      </c>
      <c r="AU30" s="55">
        <v>0</v>
      </c>
      <c r="AV30" s="54">
        <v>0</v>
      </c>
      <c r="AW30" s="55">
        <v>0</v>
      </c>
      <c r="AX30" s="54">
        <v>0</v>
      </c>
      <c r="AY30" s="57">
        <v>1</v>
      </c>
      <c r="AZ30" s="53">
        <v>1</v>
      </c>
      <c r="BA30" s="58">
        <v>2</v>
      </c>
      <c r="BB30" s="62">
        <v>2</v>
      </c>
      <c r="BC30" s="60"/>
    </row>
    <row r="31" spans="1:55" ht="12.75" customHeight="1">
      <c r="A31" s="140" t="s">
        <v>152</v>
      </c>
      <c r="B31" s="91">
        <v>359402</v>
      </c>
      <c r="C31" s="91">
        <v>6339572</v>
      </c>
      <c r="D31" s="92">
        <v>57.177757999999997</v>
      </c>
      <c r="E31" s="92">
        <v>-95.325813999999994</v>
      </c>
      <c r="F31" s="94" t="s">
        <v>144</v>
      </c>
      <c r="G31" s="90" t="s">
        <v>140</v>
      </c>
      <c r="H31" s="90">
        <v>5</v>
      </c>
      <c r="I31" s="90">
        <v>5.2</v>
      </c>
      <c r="J31" s="51" t="s">
        <v>43</v>
      </c>
      <c r="K31" s="52">
        <v>0</v>
      </c>
      <c r="L31" s="53">
        <v>0</v>
      </c>
      <c r="M31" s="52">
        <v>0</v>
      </c>
      <c r="N31" s="53">
        <v>0</v>
      </c>
      <c r="O31" s="52">
        <v>1</v>
      </c>
      <c r="P31" s="53">
        <v>1</v>
      </c>
      <c r="Q31" s="52">
        <v>0</v>
      </c>
      <c r="R31" s="54">
        <v>0</v>
      </c>
      <c r="S31" s="55">
        <v>0</v>
      </c>
      <c r="T31" s="54">
        <v>0</v>
      </c>
      <c r="U31" s="55">
        <v>0</v>
      </c>
      <c r="V31" s="54">
        <v>0</v>
      </c>
      <c r="W31" s="55">
        <v>0</v>
      </c>
      <c r="X31" s="54">
        <v>0</v>
      </c>
      <c r="Y31" s="55">
        <v>0</v>
      </c>
      <c r="Z31" s="54">
        <v>0</v>
      </c>
      <c r="AA31" s="55">
        <v>0</v>
      </c>
      <c r="AB31" s="53">
        <v>0</v>
      </c>
      <c r="AC31" s="52">
        <v>0</v>
      </c>
      <c r="AD31" s="54">
        <v>0</v>
      </c>
      <c r="AE31" s="55">
        <v>0</v>
      </c>
      <c r="AF31" s="54">
        <v>0</v>
      </c>
      <c r="AG31" s="55">
        <v>0</v>
      </c>
      <c r="AH31" s="54">
        <v>0</v>
      </c>
      <c r="AI31" s="55">
        <v>0</v>
      </c>
      <c r="AJ31" s="54">
        <v>0</v>
      </c>
      <c r="AK31" s="55">
        <v>0</v>
      </c>
      <c r="AL31" s="54">
        <v>0</v>
      </c>
      <c r="AM31" s="55">
        <v>0</v>
      </c>
      <c r="AN31" s="53">
        <v>0</v>
      </c>
      <c r="AO31" s="56">
        <v>1</v>
      </c>
      <c r="AP31" s="54">
        <v>1</v>
      </c>
      <c r="AQ31" s="55">
        <v>0</v>
      </c>
      <c r="AR31" s="54">
        <v>0</v>
      </c>
      <c r="AS31" s="55">
        <v>0</v>
      </c>
      <c r="AT31" s="54">
        <v>0</v>
      </c>
      <c r="AU31" s="57">
        <v>3</v>
      </c>
      <c r="AV31" s="54">
        <v>3</v>
      </c>
      <c r="AW31" s="57">
        <v>3</v>
      </c>
      <c r="AX31" s="54">
        <v>3</v>
      </c>
      <c r="AY31" s="55">
        <v>0</v>
      </c>
      <c r="AZ31" s="53">
        <v>0</v>
      </c>
      <c r="BA31" s="58">
        <v>7</v>
      </c>
      <c r="BB31" s="62">
        <v>7</v>
      </c>
      <c r="BC31" s="60"/>
    </row>
    <row r="32" spans="1:55" ht="12.75" customHeight="1">
      <c r="A32" s="140" t="s">
        <v>152</v>
      </c>
      <c r="B32" s="91">
        <v>359402</v>
      </c>
      <c r="C32" s="91">
        <v>6339572</v>
      </c>
      <c r="D32" s="92">
        <v>57.177757999999997</v>
      </c>
      <c r="E32" s="92">
        <v>-95.325813999999994</v>
      </c>
      <c r="F32" s="94" t="s">
        <v>153</v>
      </c>
      <c r="G32" s="90" t="s">
        <v>140</v>
      </c>
      <c r="H32" s="90">
        <v>11.75</v>
      </c>
      <c r="I32" s="90">
        <v>11.95</v>
      </c>
      <c r="J32" s="51" t="s">
        <v>44</v>
      </c>
      <c r="K32" s="52">
        <v>0</v>
      </c>
      <c r="L32" s="53">
        <v>0</v>
      </c>
      <c r="M32" s="52">
        <v>0</v>
      </c>
      <c r="N32" s="53">
        <v>0</v>
      </c>
      <c r="O32" s="52">
        <v>2</v>
      </c>
      <c r="P32" s="53">
        <v>2</v>
      </c>
      <c r="Q32" s="52">
        <v>0</v>
      </c>
      <c r="R32" s="54">
        <v>0</v>
      </c>
      <c r="S32" s="55">
        <v>0</v>
      </c>
      <c r="T32" s="54">
        <v>0</v>
      </c>
      <c r="U32" s="55">
        <v>0</v>
      </c>
      <c r="V32" s="54">
        <v>0</v>
      </c>
      <c r="W32" s="55">
        <v>0</v>
      </c>
      <c r="X32" s="54">
        <v>0</v>
      </c>
      <c r="Y32" s="55">
        <v>0</v>
      </c>
      <c r="Z32" s="54">
        <v>0</v>
      </c>
      <c r="AA32" s="55">
        <v>0</v>
      </c>
      <c r="AB32" s="53">
        <v>0</v>
      </c>
      <c r="AC32" s="52">
        <v>0</v>
      </c>
      <c r="AD32" s="54">
        <v>0</v>
      </c>
      <c r="AE32" s="55">
        <v>0</v>
      </c>
      <c r="AF32" s="54">
        <v>0</v>
      </c>
      <c r="AG32" s="55">
        <v>0</v>
      </c>
      <c r="AH32" s="54">
        <v>0</v>
      </c>
      <c r="AI32" s="55">
        <v>0</v>
      </c>
      <c r="AJ32" s="54">
        <v>0</v>
      </c>
      <c r="AK32" s="55">
        <v>0</v>
      </c>
      <c r="AL32" s="54">
        <v>0</v>
      </c>
      <c r="AM32" s="55">
        <v>0</v>
      </c>
      <c r="AN32" s="53">
        <v>0</v>
      </c>
      <c r="AO32" s="52">
        <v>0</v>
      </c>
      <c r="AP32" s="54">
        <v>0</v>
      </c>
      <c r="AQ32" s="57">
        <v>1</v>
      </c>
      <c r="AR32" s="54">
        <v>1</v>
      </c>
      <c r="AS32" s="55">
        <v>0</v>
      </c>
      <c r="AT32" s="54">
        <v>0</v>
      </c>
      <c r="AU32" s="55">
        <v>0</v>
      </c>
      <c r="AV32" s="54">
        <v>0</v>
      </c>
      <c r="AW32" s="55">
        <v>0</v>
      </c>
      <c r="AX32" s="54">
        <v>0</v>
      </c>
      <c r="AY32" s="55">
        <v>0</v>
      </c>
      <c r="AZ32" s="53">
        <v>0</v>
      </c>
      <c r="BA32" s="58">
        <v>1</v>
      </c>
      <c r="BB32" s="62">
        <v>1</v>
      </c>
      <c r="BC32" s="60"/>
    </row>
    <row r="33" spans="1:55" ht="12.75" customHeight="1">
      <c r="A33" s="140" t="s">
        <v>152</v>
      </c>
      <c r="B33" s="91">
        <v>359402</v>
      </c>
      <c r="C33" s="91">
        <v>6339572</v>
      </c>
      <c r="D33" s="92">
        <v>57.177757999999997</v>
      </c>
      <c r="E33" s="92">
        <v>-95.325813999999994</v>
      </c>
      <c r="F33" s="94" t="s">
        <v>145</v>
      </c>
      <c r="G33" s="90" t="s">
        <v>140</v>
      </c>
      <c r="H33" s="90">
        <v>12.6</v>
      </c>
      <c r="I33" s="90">
        <v>12.8</v>
      </c>
      <c r="J33" s="51" t="s">
        <v>45</v>
      </c>
      <c r="K33" s="52">
        <v>0</v>
      </c>
      <c r="L33" s="53">
        <v>0</v>
      </c>
      <c r="M33" s="52">
        <v>0</v>
      </c>
      <c r="N33" s="53">
        <v>0</v>
      </c>
      <c r="O33" s="52">
        <v>0</v>
      </c>
      <c r="P33" s="53">
        <v>0</v>
      </c>
      <c r="Q33" s="52">
        <v>0</v>
      </c>
      <c r="R33" s="54">
        <v>0</v>
      </c>
      <c r="S33" s="55">
        <v>0</v>
      </c>
      <c r="T33" s="54">
        <v>0</v>
      </c>
      <c r="U33" s="55">
        <v>0</v>
      </c>
      <c r="V33" s="54">
        <v>0</v>
      </c>
      <c r="W33" s="55">
        <v>0</v>
      </c>
      <c r="X33" s="54">
        <v>0</v>
      </c>
      <c r="Y33" s="55">
        <v>0</v>
      </c>
      <c r="Z33" s="54">
        <v>0</v>
      </c>
      <c r="AA33" s="55">
        <v>0</v>
      </c>
      <c r="AB33" s="53">
        <v>0</v>
      </c>
      <c r="AC33" s="52">
        <v>0</v>
      </c>
      <c r="AD33" s="54">
        <v>0</v>
      </c>
      <c r="AE33" s="55">
        <v>0</v>
      </c>
      <c r="AF33" s="54">
        <v>0</v>
      </c>
      <c r="AG33" s="55">
        <v>0</v>
      </c>
      <c r="AH33" s="54">
        <v>0</v>
      </c>
      <c r="AI33" s="55">
        <v>0</v>
      </c>
      <c r="AJ33" s="54">
        <v>0</v>
      </c>
      <c r="AK33" s="55">
        <v>0</v>
      </c>
      <c r="AL33" s="54">
        <v>0</v>
      </c>
      <c r="AM33" s="55">
        <v>0</v>
      </c>
      <c r="AN33" s="53">
        <v>0</v>
      </c>
      <c r="AO33" s="52">
        <v>0</v>
      </c>
      <c r="AP33" s="54">
        <v>0</v>
      </c>
      <c r="AQ33" s="55">
        <v>0</v>
      </c>
      <c r="AR33" s="54">
        <v>0</v>
      </c>
      <c r="AS33" s="55">
        <v>0</v>
      </c>
      <c r="AT33" s="54">
        <v>0</v>
      </c>
      <c r="AU33" s="55">
        <v>0</v>
      </c>
      <c r="AV33" s="54">
        <v>0</v>
      </c>
      <c r="AW33" s="55">
        <v>0</v>
      </c>
      <c r="AX33" s="54">
        <v>0</v>
      </c>
      <c r="AY33" s="55">
        <v>0</v>
      </c>
      <c r="AZ33" s="53">
        <v>0</v>
      </c>
      <c r="BA33" s="61">
        <v>0</v>
      </c>
      <c r="BB33" s="62">
        <v>0</v>
      </c>
      <c r="BC33" s="60"/>
    </row>
    <row r="34" spans="1:55" ht="12.75" customHeight="1">
      <c r="A34" s="140" t="s">
        <v>152</v>
      </c>
      <c r="B34" s="91">
        <v>359402</v>
      </c>
      <c r="C34" s="91">
        <v>6339572</v>
      </c>
      <c r="D34" s="92">
        <v>57.177757999999997</v>
      </c>
      <c r="E34" s="92">
        <v>-95.325813999999994</v>
      </c>
      <c r="F34" s="94" t="s">
        <v>151</v>
      </c>
      <c r="G34" s="90" t="s">
        <v>140</v>
      </c>
      <c r="H34" s="90">
        <v>15.5</v>
      </c>
      <c r="I34" s="90">
        <v>15.7</v>
      </c>
      <c r="J34" s="51" t="s">
        <v>46</v>
      </c>
      <c r="K34" s="52">
        <v>0</v>
      </c>
      <c r="L34" s="53">
        <v>0</v>
      </c>
      <c r="M34" s="52">
        <v>0</v>
      </c>
      <c r="N34" s="53">
        <v>0</v>
      </c>
      <c r="O34" s="52">
        <v>0</v>
      </c>
      <c r="P34" s="53">
        <v>0</v>
      </c>
      <c r="Q34" s="52">
        <v>0</v>
      </c>
      <c r="R34" s="54">
        <v>0</v>
      </c>
      <c r="S34" s="55">
        <v>0</v>
      </c>
      <c r="T34" s="54">
        <v>0</v>
      </c>
      <c r="U34" s="55">
        <v>0</v>
      </c>
      <c r="V34" s="54">
        <v>0</v>
      </c>
      <c r="W34" s="55">
        <v>0</v>
      </c>
      <c r="X34" s="54">
        <v>0</v>
      </c>
      <c r="Y34" s="55">
        <v>0</v>
      </c>
      <c r="Z34" s="54">
        <v>0</v>
      </c>
      <c r="AA34" s="55">
        <v>0</v>
      </c>
      <c r="AB34" s="53">
        <v>0</v>
      </c>
      <c r="AC34" s="52">
        <v>0</v>
      </c>
      <c r="AD34" s="54">
        <v>0</v>
      </c>
      <c r="AE34" s="55">
        <v>0</v>
      </c>
      <c r="AF34" s="54">
        <v>0</v>
      </c>
      <c r="AG34" s="55">
        <v>0</v>
      </c>
      <c r="AH34" s="54">
        <v>0</v>
      </c>
      <c r="AI34" s="55">
        <v>0</v>
      </c>
      <c r="AJ34" s="54">
        <v>0</v>
      </c>
      <c r="AK34" s="55">
        <v>0</v>
      </c>
      <c r="AL34" s="54">
        <v>0</v>
      </c>
      <c r="AM34" s="55">
        <v>0</v>
      </c>
      <c r="AN34" s="53">
        <v>0</v>
      </c>
      <c r="AO34" s="52">
        <v>0</v>
      </c>
      <c r="AP34" s="54">
        <v>0</v>
      </c>
      <c r="AQ34" s="55">
        <v>0</v>
      </c>
      <c r="AR34" s="54">
        <v>0</v>
      </c>
      <c r="AS34" s="55">
        <v>0</v>
      </c>
      <c r="AT34" s="54">
        <v>0</v>
      </c>
      <c r="AU34" s="55">
        <v>0</v>
      </c>
      <c r="AV34" s="54">
        <v>0</v>
      </c>
      <c r="AW34" s="55">
        <v>0</v>
      </c>
      <c r="AX34" s="54">
        <v>0</v>
      </c>
      <c r="AY34" s="55">
        <v>0</v>
      </c>
      <c r="AZ34" s="53">
        <v>0</v>
      </c>
      <c r="BA34" s="61">
        <v>0</v>
      </c>
      <c r="BB34" s="62">
        <v>0</v>
      </c>
      <c r="BC34" s="60"/>
    </row>
    <row r="35" spans="1:55" ht="12.75" customHeight="1">
      <c r="A35" s="140" t="s">
        <v>154</v>
      </c>
      <c r="B35" s="91">
        <v>335348</v>
      </c>
      <c r="C35" s="91">
        <v>6359191</v>
      </c>
      <c r="D35" s="92">
        <v>57.345799999999997</v>
      </c>
      <c r="E35" s="92">
        <v>-95.736275000000006</v>
      </c>
      <c r="F35" s="94" t="s">
        <v>143</v>
      </c>
      <c r="G35" s="90" t="s">
        <v>140</v>
      </c>
      <c r="H35" s="90">
        <v>0.4</v>
      </c>
      <c r="I35" s="90">
        <v>0.6</v>
      </c>
      <c r="J35" s="51" t="s">
        <v>47</v>
      </c>
      <c r="K35" s="52">
        <v>0</v>
      </c>
      <c r="L35" s="53">
        <v>0</v>
      </c>
      <c r="M35" s="52">
        <v>0</v>
      </c>
      <c r="N35" s="53">
        <v>0</v>
      </c>
      <c r="O35" s="52">
        <v>0</v>
      </c>
      <c r="P35" s="53">
        <v>0</v>
      </c>
      <c r="Q35" s="52">
        <v>0</v>
      </c>
      <c r="R35" s="54">
        <v>0</v>
      </c>
      <c r="S35" s="55">
        <v>0</v>
      </c>
      <c r="T35" s="54">
        <v>0</v>
      </c>
      <c r="U35" s="55">
        <v>0</v>
      </c>
      <c r="V35" s="54">
        <v>0</v>
      </c>
      <c r="W35" s="55">
        <v>0</v>
      </c>
      <c r="X35" s="54">
        <v>0</v>
      </c>
      <c r="Y35" s="55">
        <v>0</v>
      </c>
      <c r="Z35" s="54">
        <v>0</v>
      </c>
      <c r="AA35" s="55">
        <v>0</v>
      </c>
      <c r="AB35" s="53">
        <v>0</v>
      </c>
      <c r="AC35" s="52">
        <v>0</v>
      </c>
      <c r="AD35" s="54">
        <v>0</v>
      </c>
      <c r="AE35" s="55">
        <v>0</v>
      </c>
      <c r="AF35" s="54">
        <v>0</v>
      </c>
      <c r="AG35" s="55">
        <v>0</v>
      </c>
      <c r="AH35" s="54">
        <v>0</v>
      </c>
      <c r="AI35" s="55">
        <v>0</v>
      </c>
      <c r="AJ35" s="54">
        <v>0</v>
      </c>
      <c r="AK35" s="55">
        <v>0</v>
      </c>
      <c r="AL35" s="54">
        <v>0</v>
      </c>
      <c r="AM35" s="55">
        <v>0</v>
      </c>
      <c r="AN35" s="53">
        <v>0</v>
      </c>
      <c r="AO35" s="52">
        <v>0</v>
      </c>
      <c r="AP35" s="54">
        <v>0</v>
      </c>
      <c r="AQ35" s="55">
        <v>0</v>
      </c>
      <c r="AR35" s="54">
        <v>0</v>
      </c>
      <c r="AS35" s="55">
        <v>0</v>
      </c>
      <c r="AT35" s="54">
        <v>0</v>
      </c>
      <c r="AU35" s="55">
        <v>0</v>
      </c>
      <c r="AV35" s="54">
        <v>0</v>
      </c>
      <c r="AW35" s="55">
        <v>0</v>
      </c>
      <c r="AX35" s="54">
        <v>0</v>
      </c>
      <c r="AY35" s="55">
        <v>0</v>
      </c>
      <c r="AZ35" s="53">
        <v>0</v>
      </c>
      <c r="BA35" s="61">
        <v>0</v>
      </c>
      <c r="BB35" s="62">
        <v>0</v>
      </c>
      <c r="BC35" s="60"/>
    </row>
    <row r="36" spans="1:55" ht="12.75" customHeight="1">
      <c r="A36" s="140" t="s">
        <v>154</v>
      </c>
      <c r="B36" s="91">
        <v>335348</v>
      </c>
      <c r="C36" s="91">
        <v>6359191</v>
      </c>
      <c r="D36" s="92">
        <v>57.345799999999997</v>
      </c>
      <c r="E36" s="92">
        <v>-95.736275000000006</v>
      </c>
      <c r="F36" s="94" t="s">
        <v>139</v>
      </c>
      <c r="G36" s="90" t="s">
        <v>140</v>
      </c>
      <c r="H36" s="90">
        <v>9.1999999999999993</v>
      </c>
      <c r="I36" s="90">
        <v>9.4</v>
      </c>
      <c r="J36" s="51" t="s">
        <v>48</v>
      </c>
      <c r="K36" s="52">
        <v>0</v>
      </c>
      <c r="L36" s="53">
        <v>0</v>
      </c>
      <c r="M36" s="52">
        <v>0</v>
      </c>
      <c r="N36" s="53">
        <v>0</v>
      </c>
      <c r="O36" s="52">
        <v>0</v>
      </c>
      <c r="P36" s="53">
        <v>0</v>
      </c>
      <c r="Q36" s="52">
        <v>0</v>
      </c>
      <c r="R36" s="54">
        <v>0</v>
      </c>
      <c r="S36" s="55">
        <v>0</v>
      </c>
      <c r="T36" s="54">
        <v>0</v>
      </c>
      <c r="U36" s="55">
        <v>0</v>
      </c>
      <c r="V36" s="54">
        <v>0</v>
      </c>
      <c r="W36" s="55">
        <v>0</v>
      </c>
      <c r="X36" s="54">
        <v>0</v>
      </c>
      <c r="Y36" s="55">
        <v>0</v>
      </c>
      <c r="Z36" s="54">
        <v>0</v>
      </c>
      <c r="AA36" s="55">
        <v>0</v>
      </c>
      <c r="AB36" s="53">
        <v>0</v>
      </c>
      <c r="AC36" s="52">
        <v>0</v>
      </c>
      <c r="AD36" s="54">
        <v>0</v>
      </c>
      <c r="AE36" s="55">
        <v>0</v>
      </c>
      <c r="AF36" s="54">
        <v>0</v>
      </c>
      <c r="AG36" s="55">
        <v>0</v>
      </c>
      <c r="AH36" s="54">
        <v>0</v>
      </c>
      <c r="AI36" s="55">
        <v>0</v>
      </c>
      <c r="AJ36" s="54">
        <v>0</v>
      </c>
      <c r="AK36" s="55">
        <v>0</v>
      </c>
      <c r="AL36" s="54">
        <v>0</v>
      </c>
      <c r="AM36" s="55">
        <v>0</v>
      </c>
      <c r="AN36" s="53">
        <v>0</v>
      </c>
      <c r="AO36" s="52">
        <v>0</v>
      </c>
      <c r="AP36" s="54">
        <v>0</v>
      </c>
      <c r="AQ36" s="55">
        <v>0</v>
      </c>
      <c r="AR36" s="54">
        <v>0</v>
      </c>
      <c r="AS36" s="55">
        <v>0</v>
      </c>
      <c r="AT36" s="54">
        <v>0</v>
      </c>
      <c r="AU36" s="55">
        <v>0</v>
      </c>
      <c r="AV36" s="54">
        <v>0</v>
      </c>
      <c r="AW36" s="55">
        <v>0</v>
      </c>
      <c r="AX36" s="54">
        <v>0</v>
      </c>
      <c r="AY36" s="55">
        <v>0</v>
      </c>
      <c r="AZ36" s="53">
        <v>0</v>
      </c>
      <c r="BA36" s="61">
        <v>0</v>
      </c>
      <c r="BB36" s="62">
        <v>0</v>
      </c>
      <c r="BC36" s="60"/>
    </row>
    <row r="37" spans="1:55" ht="12.75" customHeight="1">
      <c r="A37" s="140" t="s">
        <v>154</v>
      </c>
      <c r="B37" s="91">
        <v>335348</v>
      </c>
      <c r="C37" s="91">
        <v>6359191</v>
      </c>
      <c r="D37" s="92">
        <v>57.345799999999997</v>
      </c>
      <c r="E37" s="92">
        <v>-95.736275000000006</v>
      </c>
      <c r="F37" s="94" t="s">
        <v>144</v>
      </c>
      <c r="G37" s="90" t="s">
        <v>140</v>
      </c>
      <c r="H37" s="90">
        <v>10.9</v>
      </c>
      <c r="I37" s="90">
        <v>11.1</v>
      </c>
      <c r="J37" s="51" t="s">
        <v>49</v>
      </c>
      <c r="K37" s="52">
        <v>0</v>
      </c>
      <c r="L37" s="53">
        <v>0</v>
      </c>
      <c r="M37" s="52">
        <v>0</v>
      </c>
      <c r="N37" s="53">
        <v>0</v>
      </c>
      <c r="O37" s="52">
        <v>0</v>
      </c>
      <c r="P37" s="53">
        <v>0</v>
      </c>
      <c r="Q37" s="52">
        <v>0</v>
      </c>
      <c r="R37" s="54">
        <v>0</v>
      </c>
      <c r="S37" s="55">
        <v>0</v>
      </c>
      <c r="T37" s="54">
        <v>0</v>
      </c>
      <c r="U37" s="55">
        <v>0</v>
      </c>
      <c r="V37" s="54">
        <v>0</v>
      </c>
      <c r="W37" s="55">
        <v>0</v>
      </c>
      <c r="X37" s="54">
        <v>0</v>
      </c>
      <c r="Y37" s="55">
        <v>0</v>
      </c>
      <c r="Z37" s="54">
        <v>0</v>
      </c>
      <c r="AA37" s="55">
        <v>0</v>
      </c>
      <c r="AB37" s="53">
        <v>0</v>
      </c>
      <c r="AC37" s="52">
        <v>0</v>
      </c>
      <c r="AD37" s="54">
        <v>0</v>
      </c>
      <c r="AE37" s="55">
        <v>0</v>
      </c>
      <c r="AF37" s="54">
        <v>0</v>
      </c>
      <c r="AG37" s="55">
        <v>0</v>
      </c>
      <c r="AH37" s="54">
        <v>0</v>
      </c>
      <c r="AI37" s="55">
        <v>0</v>
      </c>
      <c r="AJ37" s="54">
        <v>0</v>
      </c>
      <c r="AK37" s="55">
        <v>0</v>
      </c>
      <c r="AL37" s="54">
        <v>0</v>
      </c>
      <c r="AM37" s="55">
        <v>0</v>
      </c>
      <c r="AN37" s="53">
        <v>0</v>
      </c>
      <c r="AO37" s="52">
        <v>0</v>
      </c>
      <c r="AP37" s="54">
        <v>0</v>
      </c>
      <c r="AQ37" s="55">
        <v>0</v>
      </c>
      <c r="AR37" s="54">
        <v>0</v>
      </c>
      <c r="AS37" s="55">
        <v>0</v>
      </c>
      <c r="AT37" s="54">
        <v>0</v>
      </c>
      <c r="AU37" s="55">
        <v>0</v>
      </c>
      <c r="AV37" s="54">
        <v>0</v>
      </c>
      <c r="AW37" s="55">
        <v>0</v>
      </c>
      <c r="AX37" s="54">
        <v>0</v>
      </c>
      <c r="AY37" s="55">
        <v>0</v>
      </c>
      <c r="AZ37" s="53">
        <v>0</v>
      </c>
      <c r="BA37" s="61">
        <v>0</v>
      </c>
      <c r="BB37" s="62">
        <v>0</v>
      </c>
      <c r="BC37" s="60"/>
    </row>
    <row r="38" spans="1:55" ht="12.75" customHeight="1">
      <c r="A38" s="140" t="s">
        <v>154</v>
      </c>
      <c r="B38" s="91">
        <v>335348</v>
      </c>
      <c r="C38" s="91">
        <v>6359191</v>
      </c>
      <c r="D38" s="92">
        <v>57.345799999999997</v>
      </c>
      <c r="E38" s="92">
        <v>-95.736275000000006</v>
      </c>
      <c r="F38" s="94" t="s">
        <v>153</v>
      </c>
      <c r="G38" s="90" t="s">
        <v>140</v>
      </c>
      <c r="H38" s="90">
        <v>15.9</v>
      </c>
      <c r="I38" s="90">
        <v>16.100000000000001</v>
      </c>
      <c r="J38" s="51" t="s">
        <v>50</v>
      </c>
      <c r="K38" s="52">
        <v>0</v>
      </c>
      <c r="L38" s="53">
        <v>0</v>
      </c>
      <c r="M38" s="52">
        <v>0</v>
      </c>
      <c r="N38" s="53">
        <v>0</v>
      </c>
      <c r="O38" s="52">
        <v>1</v>
      </c>
      <c r="P38" s="53">
        <v>1</v>
      </c>
      <c r="Q38" s="52">
        <v>0</v>
      </c>
      <c r="R38" s="54">
        <v>0</v>
      </c>
      <c r="S38" s="55">
        <v>0</v>
      </c>
      <c r="T38" s="54">
        <v>0</v>
      </c>
      <c r="U38" s="55">
        <v>0</v>
      </c>
      <c r="V38" s="54">
        <v>0</v>
      </c>
      <c r="W38" s="55">
        <v>0</v>
      </c>
      <c r="X38" s="54">
        <v>0</v>
      </c>
      <c r="Y38" s="55">
        <v>0</v>
      </c>
      <c r="Z38" s="54">
        <v>0</v>
      </c>
      <c r="AA38" s="55">
        <v>0</v>
      </c>
      <c r="AB38" s="53">
        <v>0</v>
      </c>
      <c r="AC38" s="52">
        <v>0</v>
      </c>
      <c r="AD38" s="54">
        <v>0</v>
      </c>
      <c r="AE38" s="55">
        <v>0</v>
      </c>
      <c r="AF38" s="54">
        <v>0</v>
      </c>
      <c r="AG38" s="55">
        <v>0</v>
      </c>
      <c r="AH38" s="54">
        <v>0</v>
      </c>
      <c r="AI38" s="55">
        <v>0</v>
      </c>
      <c r="AJ38" s="54">
        <v>0</v>
      </c>
      <c r="AK38" s="55">
        <v>0</v>
      </c>
      <c r="AL38" s="54">
        <v>0</v>
      </c>
      <c r="AM38" s="55">
        <v>0</v>
      </c>
      <c r="AN38" s="53">
        <v>0</v>
      </c>
      <c r="AO38" s="52">
        <v>0</v>
      </c>
      <c r="AP38" s="54">
        <v>0</v>
      </c>
      <c r="AQ38" s="55">
        <v>0</v>
      </c>
      <c r="AR38" s="54">
        <v>0</v>
      </c>
      <c r="AS38" s="55">
        <v>0</v>
      </c>
      <c r="AT38" s="54">
        <v>0</v>
      </c>
      <c r="AU38" s="55">
        <v>0</v>
      </c>
      <c r="AV38" s="54">
        <v>0</v>
      </c>
      <c r="AW38" s="55">
        <v>0</v>
      </c>
      <c r="AX38" s="54">
        <v>0</v>
      </c>
      <c r="AY38" s="55">
        <v>0</v>
      </c>
      <c r="AZ38" s="53">
        <v>0</v>
      </c>
      <c r="BA38" s="61">
        <v>0</v>
      </c>
      <c r="BB38" s="62">
        <v>0</v>
      </c>
      <c r="BC38" s="60"/>
    </row>
    <row r="39" spans="1:55" ht="12.75" customHeight="1">
      <c r="A39" s="140" t="s">
        <v>154</v>
      </c>
      <c r="B39" s="91">
        <v>335348</v>
      </c>
      <c r="C39" s="91">
        <v>6359191</v>
      </c>
      <c r="D39" s="92">
        <v>57.345799999999997</v>
      </c>
      <c r="E39" s="92">
        <v>-95.736275000000006</v>
      </c>
      <c r="F39" s="94" t="s">
        <v>147</v>
      </c>
      <c r="G39" s="90" t="s">
        <v>140</v>
      </c>
      <c r="H39" s="90">
        <v>28</v>
      </c>
      <c r="I39" s="90">
        <v>28.2</v>
      </c>
      <c r="J39" s="51" t="s">
        <v>51</v>
      </c>
      <c r="K39" s="52">
        <v>0</v>
      </c>
      <c r="L39" s="53">
        <v>0</v>
      </c>
      <c r="M39" s="52">
        <v>0</v>
      </c>
      <c r="N39" s="53">
        <v>0</v>
      </c>
      <c r="O39" s="52">
        <v>1</v>
      </c>
      <c r="P39" s="53">
        <v>1</v>
      </c>
      <c r="Q39" s="52">
        <v>0</v>
      </c>
      <c r="R39" s="54">
        <v>0</v>
      </c>
      <c r="S39" s="55">
        <v>0</v>
      </c>
      <c r="T39" s="54">
        <v>0</v>
      </c>
      <c r="U39" s="55">
        <v>0</v>
      </c>
      <c r="V39" s="54">
        <v>0</v>
      </c>
      <c r="W39" s="55">
        <v>0</v>
      </c>
      <c r="X39" s="54">
        <v>0</v>
      </c>
      <c r="Y39" s="55">
        <v>0</v>
      </c>
      <c r="Z39" s="54">
        <v>0</v>
      </c>
      <c r="AA39" s="55">
        <v>0</v>
      </c>
      <c r="AB39" s="53">
        <v>0</v>
      </c>
      <c r="AC39" s="52">
        <v>0</v>
      </c>
      <c r="AD39" s="54">
        <v>0</v>
      </c>
      <c r="AE39" s="55">
        <v>0</v>
      </c>
      <c r="AF39" s="54">
        <v>0</v>
      </c>
      <c r="AG39" s="55">
        <v>0</v>
      </c>
      <c r="AH39" s="54">
        <v>0</v>
      </c>
      <c r="AI39" s="55">
        <v>0</v>
      </c>
      <c r="AJ39" s="54">
        <v>0</v>
      </c>
      <c r="AK39" s="55">
        <v>0</v>
      </c>
      <c r="AL39" s="54">
        <v>0</v>
      </c>
      <c r="AM39" s="55">
        <v>0</v>
      </c>
      <c r="AN39" s="53">
        <v>0</v>
      </c>
      <c r="AO39" s="52">
        <v>0</v>
      </c>
      <c r="AP39" s="54">
        <v>0</v>
      </c>
      <c r="AQ39" s="55">
        <v>0</v>
      </c>
      <c r="AR39" s="54">
        <v>0</v>
      </c>
      <c r="AS39" s="55">
        <v>0</v>
      </c>
      <c r="AT39" s="54">
        <v>0</v>
      </c>
      <c r="AU39" s="55">
        <v>0</v>
      </c>
      <c r="AV39" s="54">
        <v>0</v>
      </c>
      <c r="AW39" s="55">
        <v>0</v>
      </c>
      <c r="AX39" s="54">
        <v>0</v>
      </c>
      <c r="AY39" s="55">
        <v>0</v>
      </c>
      <c r="AZ39" s="53">
        <v>0</v>
      </c>
      <c r="BA39" s="61">
        <v>0</v>
      </c>
      <c r="BB39" s="62">
        <v>0</v>
      </c>
      <c r="BC39" s="60"/>
    </row>
    <row r="40" spans="1:55" ht="12.75" customHeight="1">
      <c r="A40" s="140" t="s">
        <v>155</v>
      </c>
      <c r="B40" s="91">
        <v>347789</v>
      </c>
      <c r="C40" s="91">
        <v>6362862</v>
      </c>
      <c r="D40" s="92">
        <v>57.383065999999999</v>
      </c>
      <c r="E40" s="92">
        <v>-95.532032999999998</v>
      </c>
      <c r="F40" s="94" t="s">
        <v>156</v>
      </c>
      <c r="G40" s="90" t="s">
        <v>140</v>
      </c>
      <c r="H40" s="90">
        <v>0.4</v>
      </c>
      <c r="I40" s="90">
        <v>1.4</v>
      </c>
      <c r="J40" s="51" t="s">
        <v>52</v>
      </c>
      <c r="K40" s="52">
        <v>0</v>
      </c>
      <c r="L40" s="53">
        <v>0</v>
      </c>
      <c r="M40" s="52">
        <v>0</v>
      </c>
      <c r="N40" s="53">
        <v>0</v>
      </c>
      <c r="O40" s="52">
        <v>1</v>
      </c>
      <c r="P40" s="53">
        <v>1</v>
      </c>
      <c r="Q40" s="52">
        <v>0</v>
      </c>
      <c r="R40" s="54">
        <v>0</v>
      </c>
      <c r="S40" s="55">
        <v>0</v>
      </c>
      <c r="T40" s="54">
        <v>0</v>
      </c>
      <c r="U40" s="55">
        <v>0</v>
      </c>
      <c r="V40" s="54">
        <v>0</v>
      </c>
      <c r="W40" s="55">
        <v>0</v>
      </c>
      <c r="X40" s="54">
        <v>0</v>
      </c>
      <c r="Y40" s="55">
        <v>0</v>
      </c>
      <c r="Z40" s="54">
        <v>0</v>
      </c>
      <c r="AA40" s="55">
        <v>0</v>
      </c>
      <c r="AB40" s="53">
        <v>0</v>
      </c>
      <c r="AC40" s="52">
        <v>0</v>
      </c>
      <c r="AD40" s="54">
        <v>0</v>
      </c>
      <c r="AE40" s="55">
        <v>0</v>
      </c>
      <c r="AF40" s="54">
        <v>0</v>
      </c>
      <c r="AG40" s="55">
        <v>0</v>
      </c>
      <c r="AH40" s="54">
        <v>0</v>
      </c>
      <c r="AI40" s="55">
        <v>0</v>
      </c>
      <c r="AJ40" s="54">
        <v>0</v>
      </c>
      <c r="AK40" s="55">
        <v>0</v>
      </c>
      <c r="AL40" s="54">
        <v>0</v>
      </c>
      <c r="AM40" s="55">
        <v>0</v>
      </c>
      <c r="AN40" s="53">
        <v>0</v>
      </c>
      <c r="AO40" s="52">
        <v>0</v>
      </c>
      <c r="AP40" s="54">
        <v>0</v>
      </c>
      <c r="AQ40" s="55">
        <v>0</v>
      </c>
      <c r="AR40" s="54">
        <v>0</v>
      </c>
      <c r="AS40" s="55">
        <v>0</v>
      </c>
      <c r="AT40" s="54">
        <v>0</v>
      </c>
      <c r="AU40" s="55">
        <v>0</v>
      </c>
      <c r="AV40" s="54">
        <v>0</v>
      </c>
      <c r="AW40" s="55">
        <v>0</v>
      </c>
      <c r="AX40" s="54">
        <v>0</v>
      </c>
      <c r="AY40" s="55">
        <v>0</v>
      </c>
      <c r="AZ40" s="53">
        <v>0</v>
      </c>
      <c r="BA40" s="61">
        <v>0</v>
      </c>
      <c r="BB40" s="62">
        <v>0</v>
      </c>
      <c r="BC40" s="60"/>
    </row>
    <row r="41" spans="1:55" ht="12.75" customHeight="1">
      <c r="A41" s="140" t="s">
        <v>157</v>
      </c>
      <c r="B41" s="91">
        <v>339111</v>
      </c>
      <c r="C41" s="91">
        <v>6363821</v>
      </c>
      <c r="D41" s="92">
        <v>57.388688000000002</v>
      </c>
      <c r="E41" s="92">
        <v>-95.676844000000003</v>
      </c>
      <c r="F41" s="94" t="s">
        <v>139</v>
      </c>
      <c r="G41" s="90" t="s">
        <v>140</v>
      </c>
      <c r="H41" s="90">
        <v>4</v>
      </c>
      <c r="I41" s="90">
        <v>4.2</v>
      </c>
      <c r="J41" s="51" t="s">
        <v>53</v>
      </c>
      <c r="K41" s="52">
        <v>0</v>
      </c>
      <c r="L41" s="53">
        <v>0</v>
      </c>
      <c r="M41" s="52">
        <v>0</v>
      </c>
      <c r="N41" s="53">
        <v>0</v>
      </c>
      <c r="O41" s="52">
        <v>0</v>
      </c>
      <c r="P41" s="53">
        <v>0</v>
      </c>
      <c r="Q41" s="52">
        <v>0</v>
      </c>
      <c r="R41" s="54">
        <v>0</v>
      </c>
      <c r="S41" s="55">
        <v>0</v>
      </c>
      <c r="T41" s="54">
        <v>0</v>
      </c>
      <c r="U41" s="55">
        <v>0</v>
      </c>
      <c r="V41" s="54">
        <v>0</v>
      </c>
      <c r="W41" s="55">
        <v>0</v>
      </c>
      <c r="X41" s="54">
        <v>0</v>
      </c>
      <c r="Y41" s="55">
        <v>0</v>
      </c>
      <c r="Z41" s="54">
        <v>0</v>
      </c>
      <c r="AA41" s="55">
        <v>0</v>
      </c>
      <c r="AB41" s="53">
        <v>0</v>
      </c>
      <c r="AC41" s="52">
        <v>0</v>
      </c>
      <c r="AD41" s="54">
        <v>0</v>
      </c>
      <c r="AE41" s="55">
        <v>0</v>
      </c>
      <c r="AF41" s="54">
        <v>0</v>
      </c>
      <c r="AG41" s="55">
        <v>0</v>
      </c>
      <c r="AH41" s="54">
        <v>0</v>
      </c>
      <c r="AI41" s="55">
        <v>0</v>
      </c>
      <c r="AJ41" s="54">
        <v>0</v>
      </c>
      <c r="AK41" s="55">
        <v>0</v>
      </c>
      <c r="AL41" s="54">
        <v>0</v>
      </c>
      <c r="AM41" s="55">
        <v>0</v>
      </c>
      <c r="AN41" s="53">
        <v>0</v>
      </c>
      <c r="AO41" s="52">
        <v>0</v>
      </c>
      <c r="AP41" s="54">
        <v>0</v>
      </c>
      <c r="AQ41" s="55">
        <v>0</v>
      </c>
      <c r="AR41" s="54">
        <v>0</v>
      </c>
      <c r="AS41" s="55">
        <v>0</v>
      </c>
      <c r="AT41" s="54">
        <v>0</v>
      </c>
      <c r="AU41" s="55">
        <v>0</v>
      </c>
      <c r="AV41" s="54">
        <v>0</v>
      </c>
      <c r="AW41" s="55">
        <v>0</v>
      </c>
      <c r="AX41" s="54">
        <v>0</v>
      </c>
      <c r="AY41" s="55">
        <v>0</v>
      </c>
      <c r="AZ41" s="53">
        <v>0</v>
      </c>
      <c r="BA41" s="61">
        <v>0</v>
      </c>
      <c r="BB41" s="62">
        <v>0</v>
      </c>
      <c r="BC41" s="60"/>
    </row>
    <row r="42" spans="1:55" ht="12.75" customHeight="1">
      <c r="A42" s="140" t="s">
        <v>157</v>
      </c>
      <c r="B42" s="91">
        <v>339111</v>
      </c>
      <c r="C42" s="91">
        <v>6363821</v>
      </c>
      <c r="D42" s="92">
        <v>57.388688000000002</v>
      </c>
      <c r="E42" s="92">
        <v>-95.676844000000003</v>
      </c>
      <c r="F42" s="94" t="s">
        <v>141</v>
      </c>
      <c r="G42" s="90" t="s">
        <v>140</v>
      </c>
      <c r="H42" s="90">
        <v>7.5</v>
      </c>
      <c r="I42" s="90">
        <v>7.7</v>
      </c>
      <c r="J42" s="51" t="s">
        <v>54</v>
      </c>
      <c r="K42" s="52">
        <v>0</v>
      </c>
      <c r="L42" s="53">
        <v>0</v>
      </c>
      <c r="M42" s="52">
        <v>0</v>
      </c>
      <c r="N42" s="53">
        <v>0</v>
      </c>
      <c r="O42" s="52">
        <v>0</v>
      </c>
      <c r="P42" s="53">
        <v>0</v>
      </c>
      <c r="Q42" s="52">
        <v>0</v>
      </c>
      <c r="R42" s="54">
        <v>0</v>
      </c>
      <c r="S42" s="55">
        <v>0</v>
      </c>
      <c r="T42" s="54">
        <v>0</v>
      </c>
      <c r="U42" s="55">
        <v>0</v>
      </c>
      <c r="V42" s="54">
        <v>0</v>
      </c>
      <c r="W42" s="55">
        <v>0</v>
      </c>
      <c r="X42" s="54">
        <v>0</v>
      </c>
      <c r="Y42" s="55">
        <v>0</v>
      </c>
      <c r="Z42" s="54">
        <v>0</v>
      </c>
      <c r="AA42" s="55">
        <v>0</v>
      </c>
      <c r="AB42" s="53">
        <v>0</v>
      </c>
      <c r="AC42" s="52">
        <v>0</v>
      </c>
      <c r="AD42" s="54">
        <v>0</v>
      </c>
      <c r="AE42" s="55">
        <v>0</v>
      </c>
      <c r="AF42" s="54">
        <v>0</v>
      </c>
      <c r="AG42" s="55">
        <v>0</v>
      </c>
      <c r="AH42" s="54">
        <v>0</v>
      </c>
      <c r="AI42" s="55">
        <v>0</v>
      </c>
      <c r="AJ42" s="54">
        <v>0</v>
      </c>
      <c r="AK42" s="55">
        <v>0</v>
      </c>
      <c r="AL42" s="54">
        <v>0</v>
      </c>
      <c r="AM42" s="55">
        <v>0</v>
      </c>
      <c r="AN42" s="53">
        <v>0</v>
      </c>
      <c r="AO42" s="52">
        <v>0</v>
      </c>
      <c r="AP42" s="54">
        <v>0</v>
      </c>
      <c r="AQ42" s="55">
        <v>0</v>
      </c>
      <c r="AR42" s="54">
        <v>0</v>
      </c>
      <c r="AS42" s="55">
        <v>0</v>
      </c>
      <c r="AT42" s="54">
        <v>0</v>
      </c>
      <c r="AU42" s="55">
        <v>0</v>
      </c>
      <c r="AV42" s="54">
        <v>0</v>
      </c>
      <c r="AW42" s="57">
        <v>1</v>
      </c>
      <c r="AX42" s="54">
        <v>1</v>
      </c>
      <c r="AY42" s="55">
        <v>0</v>
      </c>
      <c r="AZ42" s="53">
        <v>0</v>
      </c>
      <c r="BA42" s="58">
        <v>1</v>
      </c>
      <c r="BB42" s="62">
        <v>1</v>
      </c>
      <c r="BC42" s="60"/>
    </row>
    <row r="43" spans="1:55" ht="12.75" customHeight="1">
      <c r="A43" s="140" t="s">
        <v>157</v>
      </c>
      <c r="B43" s="91">
        <v>339111</v>
      </c>
      <c r="C43" s="91">
        <v>6363821</v>
      </c>
      <c r="D43" s="92">
        <v>57.388688000000002</v>
      </c>
      <c r="E43" s="92">
        <v>-95.676844000000003</v>
      </c>
      <c r="F43" s="94" t="s">
        <v>145</v>
      </c>
      <c r="G43" s="90" t="s">
        <v>140</v>
      </c>
      <c r="H43" s="90">
        <v>11.5</v>
      </c>
      <c r="I43" s="90">
        <v>11.7</v>
      </c>
      <c r="J43" s="51" t="s">
        <v>55</v>
      </c>
      <c r="K43" s="52">
        <v>0</v>
      </c>
      <c r="L43" s="53">
        <v>0</v>
      </c>
      <c r="M43" s="52">
        <v>0</v>
      </c>
      <c r="N43" s="53">
        <v>0</v>
      </c>
      <c r="O43" s="52">
        <v>0</v>
      </c>
      <c r="P43" s="53">
        <v>0</v>
      </c>
      <c r="Q43" s="52">
        <v>0</v>
      </c>
      <c r="R43" s="54">
        <v>0</v>
      </c>
      <c r="S43" s="55">
        <v>0</v>
      </c>
      <c r="T43" s="54">
        <v>0</v>
      </c>
      <c r="U43" s="55">
        <v>0</v>
      </c>
      <c r="V43" s="54">
        <v>0</v>
      </c>
      <c r="W43" s="55">
        <v>0</v>
      </c>
      <c r="X43" s="54">
        <v>0</v>
      </c>
      <c r="Y43" s="55">
        <v>0</v>
      </c>
      <c r="Z43" s="54">
        <v>0</v>
      </c>
      <c r="AA43" s="55">
        <v>0</v>
      </c>
      <c r="AB43" s="53">
        <v>0</v>
      </c>
      <c r="AC43" s="52">
        <v>0</v>
      </c>
      <c r="AD43" s="54">
        <v>0</v>
      </c>
      <c r="AE43" s="55">
        <v>0</v>
      </c>
      <c r="AF43" s="54">
        <v>0</v>
      </c>
      <c r="AG43" s="55">
        <v>0</v>
      </c>
      <c r="AH43" s="54">
        <v>0</v>
      </c>
      <c r="AI43" s="55">
        <v>0</v>
      </c>
      <c r="AJ43" s="54">
        <v>0</v>
      </c>
      <c r="AK43" s="55">
        <v>0</v>
      </c>
      <c r="AL43" s="54">
        <v>0</v>
      </c>
      <c r="AM43" s="55">
        <v>0</v>
      </c>
      <c r="AN43" s="53">
        <v>0</v>
      </c>
      <c r="AO43" s="52">
        <v>0</v>
      </c>
      <c r="AP43" s="54">
        <v>0</v>
      </c>
      <c r="AQ43" s="55">
        <v>0</v>
      </c>
      <c r="AR43" s="54">
        <v>0</v>
      </c>
      <c r="AS43" s="55">
        <v>0</v>
      </c>
      <c r="AT43" s="54">
        <v>0</v>
      </c>
      <c r="AU43" s="55">
        <v>0</v>
      </c>
      <c r="AV43" s="54">
        <v>0</v>
      </c>
      <c r="AW43" s="55">
        <v>0</v>
      </c>
      <c r="AX43" s="54">
        <v>0</v>
      </c>
      <c r="AY43" s="55">
        <v>0</v>
      </c>
      <c r="AZ43" s="53">
        <v>0</v>
      </c>
      <c r="BA43" s="61">
        <v>0</v>
      </c>
      <c r="BB43" s="62">
        <v>0</v>
      </c>
      <c r="BC43" s="60"/>
    </row>
    <row r="44" spans="1:55" ht="12.75" customHeight="1">
      <c r="A44" s="140" t="s">
        <v>157</v>
      </c>
      <c r="B44" s="91">
        <v>339111</v>
      </c>
      <c r="C44" s="91">
        <v>6363821</v>
      </c>
      <c r="D44" s="92">
        <v>57.388688000000002</v>
      </c>
      <c r="E44" s="92">
        <v>-95.676844000000003</v>
      </c>
      <c r="F44" s="94" t="s">
        <v>147</v>
      </c>
      <c r="G44" s="90" t="s">
        <v>140</v>
      </c>
      <c r="H44" s="90">
        <v>13.7</v>
      </c>
      <c r="I44" s="90">
        <v>13.9</v>
      </c>
      <c r="J44" s="51" t="s">
        <v>56</v>
      </c>
      <c r="K44" s="52">
        <v>0</v>
      </c>
      <c r="L44" s="53">
        <v>0</v>
      </c>
      <c r="M44" s="52">
        <v>0</v>
      </c>
      <c r="N44" s="53">
        <v>0</v>
      </c>
      <c r="O44" s="52">
        <v>0</v>
      </c>
      <c r="P44" s="53">
        <v>0</v>
      </c>
      <c r="Q44" s="52">
        <v>0</v>
      </c>
      <c r="R44" s="54">
        <v>0</v>
      </c>
      <c r="S44" s="55">
        <v>0</v>
      </c>
      <c r="T44" s="54">
        <v>0</v>
      </c>
      <c r="U44" s="55">
        <v>0</v>
      </c>
      <c r="V44" s="54">
        <v>0</v>
      </c>
      <c r="W44" s="55">
        <v>0</v>
      </c>
      <c r="X44" s="54">
        <v>0</v>
      </c>
      <c r="Y44" s="55">
        <v>0</v>
      </c>
      <c r="Z44" s="54">
        <v>0</v>
      </c>
      <c r="AA44" s="55">
        <v>0</v>
      </c>
      <c r="AB44" s="53">
        <v>0</v>
      </c>
      <c r="AC44" s="52">
        <v>0</v>
      </c>
      <c r="AD44" s="54">
        <v>0</v>
      </c>
      <c r="AE44" s="55">
        <v>0</v>
      </c>
      <c r="AF44" s="54">
        <v>0</v>
      </c>
      <c r="AG44" s="55">
        <v>0</v>
      </c>
      <c r="AH44" s="54">
        <v>0</v>
      </c>
      <c r="AI44" s="55">
        <v>0</v>
      </c>
      <c r="AJ44" s="54">
        <v>0</v>
      </c>
      <c r="AK44" s="55">
        <v>0</v>
      </c>
      <c r="AL44" s="54">
        <v>0</v>
      </c>
      <c r="AM44" s="55">
        <v>0</v>
      </c>
      <c r="AN44" s="53">
        <v>0</v>
      </c>
      <c r="AO44" s="52">
        <v>0</v>
      </c>
      <c r="AP44" s="54">
        <v>0</v>
      </c>
      <c r="AQ44" s="55">
        <v>0</v>
      </c>
      <c r="AR44" s="54">
        <v>0</v>
      </c>
      <c r="AS44" s="55">
        <v>0</v>
      </c>
      <c r="AT44" s="54">
        <v>0</v>
      </c>
      <c r="AU44" s="55">
        <v>0</v>
      </c>
      <c r="AV44" s="54">
        <v>0</v>
      </c>
      <c r="AW44" s="55">
        <v>0</v>
      </c>
      <c r="AX44" s="54">
        <v>0</v>
      </c>
      <c r="AY44" s="55">
        <v>0</v>
      </c>
      <c r="AZ44" s="53">
        <v>0</v>
      </c>
      <c r="BA44" s="61">
        <v>0</v>
      </c>
      <c r="BB44" s="62">
        <v>0</v>
      </c>
      <c r="BC44" s="60"/>
    </row>
    <row r="45" spans="1:55" ht="12.75" customHeight="1">
      <c r="A45" s="140" t="s">
        <v>157</v>
      </c>
      <c r="B45" s="91">
        <v>339111</v>
      </c>
      <c r="C45" s="91">
        <v>6363821</v>
      </c>
      <c r="D45" s="92">
        <v>57.388688000000002</v>
      </c>
      <c r="E45" s="92">
        <v>-95.676844000000003</v>
      </c>
      <c r="F45" s="94" t="s">
        <v>158</v>
      </c>
      <c r="G45" s="90" t="s">
        <v>140</v>
      </c>
      <c r="H45" s="90">
        <v>18.7</v>
      </c>
      <c r="I45" s="90">
        <v>18.899999999999999</v>
      </c>
      <c r="J45" s="51" t="s">
        <v>57</v>
      </c>
      <c r="K45" s="52">
        <v>0</v>
      </c>
      <c r="L45" s="53">
        <v>0</v>
      </c>
      <c r="M45" s="52">
        <v>0</v>
      </c>
      <c r="N45" s="53">
        <v>0</v>
      </c>
      <c r="O45" s="52">
        <v>1</v>
      </c>
      <c r="P45" s="53">
        <v>1</v>
      </c>
      <c r="Q45" s="52">
        <v>0</v>
      </c>
      <c r="R45" s="54">
        <v>0</v>
      </c>
      <c r="S45" s="55">
        <v>0</v>
      </c>
      <c r="T45" s="54">
        <v>0</v>
      </c>
      <c r="U45" s="55">
        <v>0</v>
      </c>
      <c r="V45" s="54">
        <v>0</v>
      </c>
      <c r="W45" s="55">
        <v>0</v>
      </c>
      <c r="X45" s="54">
        <v>0</v>
      </c>
      <c r="Y45" s="55">
        <v>0</v>
      </c>
      <c r="Z45" s="54">
        <v>0</v>
      </c>
      <c r="AA45" s="55">
        <v>0</v>
      </c>
      <c r="AB45" s="53">
        <v>0</v>
      </c>
      <c r="AC45" s="52">
        <v>0</v>
      </c>
      <c r="AD45" s="54">
        <v>0</v>
      </c>
      <c r="AE45" s="55">
        <v>0</v>
      </c>
      <c r="AF45" s="54">
        <v>0</v>
      </c>
      <c r="AG45" s="55">
        <v>0</v>
      </c>
      <c r="AH45" s="54">
        <v>0</v>
      </c>
      <c r="AI45" s="55">
        <v>0</v>
      </c>
      <c r="AJ45" s="54">
        <v>0</v>
      </c>
      <c r="AK45" s="55">
        <v>0</v>
      </c>
      <c r="AL45" s="54">
        <v>0</v>
      </c>
      <c r="AM45" s="55">
        <v>0</v>
      </c>
      <c r="AN45" s="53">
        <v>0</v>
      </c>
      <c r="AO45" s="52">
        <v>0</v>
      </c>
      <c r="AP45" s="54">
        <v>0</v>
      </c>
      <c r="AQ45" s="55">
        <v>0</v>
      </c>
      <c r="AR45" s="54">
        <v>0</v>
      </c>
      <c r="AS45" s="55">
        <v>0</v>
      </c>
      <c r="AT45" s="54">
        <v>0</v>
      </c>
      <c r="AU45" s="55">
        <v>0</v>
      </c>
      <c r="AV45" s="54">
        <v>0</v>
      </c>
      <c r="AW45" s="55">
        <v>0</v>
      </c>
      <c r="AX45" s="54">
        <v>0</v>
      </c>
      <c r="AY45" s="55">
        <v>0</v>
      </c>
      <c r="AZ45" s="53">
        <v>0</v>
      </c>
      <c r="BA45" s="61">
        <v>0</v>
      </c>
      <c r="BB45" s="62">
        <v>0</v>
      </c>
      <c r="BC45" s="60"/>
    </row>
    <row r="46" spans="1:55" ht="12.75" customHeight="1">
      <c r="A46" s="140" t="s">
        <v>159</v>
      </c>
      <c r="B46" s="91">
        <v>339899</v>
      </c>
      <c r="C46" s="91">
        <v>6356796</v>
      </c>
      <c r="D46" s="92">
        <v>57.325929000000002</v>
      </c>
      <c r="E46" s="92">
        <v>-95.659183999999996</v>
      </c>
      <c r="F46" s="94" t="s">
        <v>144</v>
      </c>
      <c r="G46" s="90" t="s">
        <v>140</v>
      </c>
      <c r="H46" s="90">
        <v>4.5</v>
      </c>
      <c r="I46" s="90">
        <v>4.7</v>
      </c>
      <c r="J46" s="51" t="s">
        <v>58</v>
      </c>
      <c r="K46" s="52">
        <v>0</v>
      </c>
      <c r="L46" s="53">
        <v>0</v>
      </c>
      <c r="M46" s="52">
        <v>0</v>
      </c>
      <c r="N46" s="53">
        <v>0</v>
      </c>
      <c r="O46" s="52">
        <v>0</v>
      </c>
      <c r="P46" s="53">
        <v>0</v>
      </c>
      <c r="Q46" s="52">
        <v>0</v>
      </c>
      <c r="R46" s="54">
        <v>0</v>
      </c>
      <c r="S46" s="55">
        <v>0</v>
      </c>
      <c r="T46" s="54">
        <v>0</v>
      </c>
      <c r="U46" s="55">
        <v>0</v>
      </c>
      <c r="V46" s="54">
        <v>0</v>
      </c>
      <c r="W46" s="55">
        <v>0</v>
      </c>
      <c r="X46" s="54">
        <v>0</v>
      </c>
      <c r="Y46" s="55">
        <v>0</v>
      </c>
      <c r="Z46" s="54">
        <v>0</v>
      </c>
      <c r="AA46" s="55">
        <v>0</v>
      </c>
      <c r="AB46" s="53">
        <v>0</v>
      </c>
      <c r="AC46" s="52">
        <v>0</v>
      </c>
      <c r="AD46" s="54">
        <v>0</v>
      </c>
      <c r="AE46" s="55">
        <v>0</v>
      </c>
      <c r="AF46" s="54">
        <v>0</v>
      </c>
      <c r="AG46" s="55">
        <v>0</v>
      </c>
      <c r="AH46" s="54">
        <v>0</v>
      </c>
      <c r="AI46" s="55">
        <v>0</v>
      </c>
      <c r="AJ46" s="54">
        <v>0</v>
      </c>
      <c r="AK46" s="55">
        <v>0</v>
      </c>
      <c r="AL46" s="54">
        <v>0</v>
      </c>
      <c r="AM46" s="55">
        <v>0</v>
      </c>
      <c r="AN46" s="53">
        <v>0</v>
      </c>
      <c r="AO46" s="52">
        <v>0</v>
      </c>
      <c r="AP46" s="54">
        <v>0</v>
      </c>
      <c r="AQ46" s="55">
        <v>0</v>
      </c>
      <c r="AR46" s="54">
        <v>0</v>
      </c>
      <c r="AS46" s="55">
        <v>0</v>
      </c>
      <c r="AT46" s="54">
        <v>0</v>
      </c>
      <c r="AU46" s="55">
        <v>0</v>
      </c>
      <c r="AV46" s="54">
        <v>0</v>
      </c>
      <c r="AW46" s="55">
        <v>0</v>
      </c>
      <c r="AX46" s="54">
        <v>0</v>
      </c>
      <c r="AY46" s="55">
        <v>0</v>
      </c>
      <c r="AZ46" s="53">
        <v>0</v>
      </c>
      <c r="BA46" s="61">
        <v>0</v>
      </c>
      <c r="BB46" s="62">
        <v>0</v>
      </c>
      <c r="BC46" s="66"/>
    </row>
    <row r="47" spans="1:55" ht="12.75" customHeight="1">
      <c r="A47" s="142"/>
      <c r="B47" s="95"/>
      <c r="C47" s="95"/>
      <c r="D47" s="96"/>
      <c r="E47" s="96"/>
      <c r="F47" s="16" t="s">
        <v>60</v>
      </c>
      <c r="G47" s="95"/>
      <c r="H47" s="95"/>
      <c r="I47" s="95"/>
      <c r="J47" s="63" t="s">
        <v>59</v>
      </c>
      <c r="K47" s="44">
        <v>0</v>
      </c>
      <c r="L47" s="45">
        <v>0</v>
      </c>
      <c r="M47" s="44">
        <v>0</v>
      </c>
      <c r="N47" s="45">
        <v>0</v>
      </c>
      <c r="O47" s="44">
        <v>0</v>
      </c>
      <c r="P47" s="45">
        <v>0</v>
      </c>
      <c r="Q47" s="44">
        <v>0</v>
      </c>
      <c r="R47" s="46">
        <v>0</v>
      </c>
      <c r="S47" s="47">
        <v>0</v>
      </c>
      <c r="T47" s="46">
        <v>0</v>
      </c>
      <c r="U47" s="47">
        <v>0</v>
      </c>
      <c r="V47" s="46">
        <v>0</v>
      </c>
      <c r="W47" s="47">
        <v>0</v>
      </c>
      <c r="X47" s="46">
        <v>0</v>
      </c>
      <c r="Y47" s="47">
        <v>0</v>
      </c>
      <c r="Z47" s="46">
        <v>0</v>
      </c>
      <c r="AA47" s="47">
        <v>0</v>
      </c>
      <c r="AB47" s="45">
        <v>0</v>
      </c>
      <c r="AC47" s="44">
        <v>0</v>
      </c>
      <c r="AD47" s="46">
        <v>0</v>
      </c>
      <c r="AE47" s="47">
        <v>0</v>
      </c>
      <c r="AF47" s="46">
        <v>0</v>
      </c>
      <c r="AG47" s="47">
        <v>0</v>
      </c>
      <c r="AH47" s="46">
        <v>0</v>
      </c>
      <c r="AI47" s="47">
        <v>0</v>
      </c>
      <c r="AJ47" s="46">
        <v>0</v>
      </c>
      <c r="AK47" s="47">
        <v>0</v>
      </c>
      <c r="AL47" s="46">
        <v>0</v>
      </c>
      <c r="AM47" s="47">
        <v>0</v>
      </c>
      <c r="AN47" s="45">
        <v>0</v>
      </c>
      <c r="AO47" s="44">
        <v>0</v>
      </c>
      <c r="AP47" s="46">
        <v>0</v>
      </c>
      <c r="AQ47" s="47">
        <v>0</v>
      </c>
      <c r="AR47" s="46">
        <v>0</v>
      </c>
      <c r="AS47" s="47">
        <v>0</v>
      </c>
      <c r="AT47" s="46">
        <v>0</v>
      </c>
      <c r="AU47" s="47">
        <v>0</v>
      </c>
      <c r="AV47" s="46">
        <v>0</v>
      </c>
      <c r="AW47" s="47">
        <v>0</v>
      </c>
      <c r="AX47" s="46">
        <v>0</v>
      </c>
      <c r="AY47" s="47">
        <v>0</v>
      </c>
      <c r="AZ47" s="45">
        <v>0</v>
      </c>
      <c r="BA47" s="48">
        <v>0</v>
      </c>
      <c r="BB47" s="64">
        <v>0</v>
      </c>
      <c r="BC47" s="65" t="s">
        <v>60</v>
      </c>
    </row>
    <row r="48" spans="1:55" ht="12.75" customHeight="1">
      <c r="A48" s="140" t="s">
        <v>160</v>
      </c>
      <c r="B48" s="91">
        <v>339900</v>
      </c>
      <c r="C48" s="91">
        <v>6356777</v>
      </c>
      <c r="D48" s="92">
        <v>57.325758999999998</v>
      </c>
      <c r="E48" s="92">
        <v>-95.659154999999998</v>
      </c>
      <c r="F48" s="94" t="s">
        <v>156</v>
      </c>
      <c r="G48" s="90" t="s">
        <v>140</v>
      </c>
      <c r="H48" s="90">
        <v>0.4</v>
      </c>
      <c r="I48" s="90">
        <v>1.1000000000000001</v>
      </c>
      <c r="J48" s="51" t="s">
        <v>61</v>
      </c>
      <c r="K48" s="52">
        <v>0</v>
      </c>
      <c r="L48" s="53">
        <v>0</v>
      </c>
      <c r="M48" s="52">
        <v>0</v>
      </c>
      <c r="N48" s="53">
        <v>0</v>
      </c>
      <c r="O48" s="52">
        <v>1</v>
      </c>
      <c r="P48" s="53">
        <v>1</v>
      </c>
      <c r="Q48" s="52">
        <v>0</v>
      </c>
      <c r="R48" s="54">
        <v>0</v>
      </c>
      <c r="S48" s="55">
        <v>0</v>
      </c>
      <c r="T48" s="54">
        <v>0</v>
      </c>
      <c r="U48" s="55">
        <v>0</v>
      </c>
      <c r="V48" s="54">
        <v>0</v>
      </c>
      <c r="W48" s="55">
        <v>0</v>
      </c>
      <c r="X48" s="54">
        <v>0</v>
      </c>
      <c r="Y48" s="55">
        <v>0</v>
      </c>
      <c r="Z48" s="54">
        <v>0</v>
      </c>
      <c r="AA48" s="55">
        <v>0</v>
      </c>
      <c r="AB48" s="53">
        <v>0</v>
      </c>
      <c r="AC48" s="52">
        <v>0</v>
      </c>
      <c r="AD48" s="54">
        <v>0</v>
      </c>
      <c r="AE48" s="55">
        <v>0</v>
      </c>
      <c r="AF48" s="54">
        <v>0</v>
      </c>
      <c r="AG48" s="55">
        <v>0</v>
      </c>
      <c r="AH48" s="54">
        <v>0</v>
      </c>
      <c r="AI48" s="55">
        <v>0</v>
      </c>
      <c r="AJ48" s="54">
        <v>0</v>
      </c>
      <c r="AK48" s="55">
        <v>0</v>
      </c>
      <c r="AL48" s="54">
        <v>0</v>
      </c>
      <c r="AM48" s="55">
        <v>0</v>
      </c>
      <c r="AN48" s="53">
        <v>0</v>
      </c>
      <c r="AO48" s="52">
        <v>0</v>
      </c>
      <c r="AP48" s="54">
        <v>0</v>
      </c>
      <c r="AQ48" s="55">
        <v>0</v>
      </c>
      <c r="AR48" s="54">
        <v>0</v>
      </c>
      <c r="AS48" s="55">
        <v>0</v>
      </c>
      <c r="AT48" s="54">
        <v>0</v>
      </c>
      <c r="AU48" s="55">
        <v>0</v>
      </c>
      <c r="AV48" s="54">
        <v>0</v>
      </c>
      <c r="AW48" s="57">
        <v>2</v>
      </c>
      <c r="AX48" s="54">
        <v>2</v>
      </c>
      <c r="AY48" s="55">
        <v>0</v>
      </c>
      <c r="AZ48" s="53">
        <v>0</v>
      </c>
      <c r="BA48" s="58">
        <v>2</v>
      </c>
      <c r="BB48" s="62">
        <v>2</v>
      </c>
      <c r="BC48" s="60"/>
    </row>
    <row r="49" spans="1:55" ht="12.75" customHeight="1">
      <c r="A49" s="140" t="s">
        <v>161</v>
      </c>
      <c r="B49" s="91">
        <v>341151</v>
      </c>
      <c r="C49" s="91">
        <v>6370586</v>
      </c>
      <c r="D49" s="92">
        <v>57.450108999999998</v>
      </c>
      <c r="E49" s="92">
        <v>-95.647323999999998</v>
      </c>
      <c r="F49" s="94" t="s">
        <v>143</v>
      </c>
      <c r="G49" s="90" t="s">
        <v>140</v>
      </c>
      <c r="H49" s="90">
        <v>1.5</v>
      </c>
      <c r="I49" s="90">
        <v>1.7</v>
      </c>
      <c r="J49" s="51" t="s">
        <v>62</v>
      </c>
      <c r="K49" s="52">
        <v>0</v>
      </c>
      <c r="L49" s="53">
        <v>0</v>
      </c>
      <c r="M49" s="52">
        <v>0</v>
      </c>
      <c r="N49" s="53">
        <v>0</v>
      </c>
      <c r="O49" s="52">
        <v>1</v>
      </c>
      <c r="P49" s="53">
        <v>1</v>
      </c>
      <c r="Q49" s="52">
        <v>0</v>
      </c>
      <c r="R49" s="54">
        <v>0</v>
      </c>
      <c r="S49" s="55">
        <v>0</v>
      </c>
      <c r="T49" s="54">
        <v>0</v>
      </c>
      <c r="U49" s="55">
        <v>0</v>
      </c>
      <c r="V49" s="54">
        <v>0</v>
      </c>
      <c r="W49" s="55">
        <v>0</v>
      </c>
      <c r="X49" s="54">
        <v>0</v>
      </c>
      <c r="Y49" s="55">
        <v>0</v>
      </c>
      <c r="Z49" s="54">
        <v>0</v>
      </c>
      <c r="AA49" s="55">
        <v>0</v>
      </c>
      <c r="AB49" s="53">
        <v>0</v>
      </c>
      <c r="AC49" s="52">
        <v>0</v>
      </c>
      <c r="AD49" s="54">
        <v>0</v>
      </c>
      <c r="AE49" s="55">
        <v>0</v>
      </c>
      <c r="AF49" s="54">
        <v>0</v>
      </c>
      <c r="AG49" s="55">
        <v>0</v>
      </c>
      <c r="AH49" s="54">
        <v>0</v>
      </c>
      <c r="AI49" s="55">
        <v>0</v>
      </c>
      <c r="AJ49" s="54">
        <v>0</v>
      </c>
      <c r="AK49" s="55">
        <v>0</v>
      </c>
      <c r="AL49" s="54">
        <v>0</v>
      </c>
      <c r="AM49" s="57">
        <v>1</v>
      </c>
      <c r="AN49" s="53">
        <v>1</v>
      </c>
      <c r="AO49" s="52">
        <v>0</v>
      </c>
      <c r="AP49" s="54">
        <v>0</v>
      </c>
      <c r="AQ49" s="55">
        <v>0</v>
      </c>
      <c r="AR49" s="54">
        <v>0</v>
      </c>
      <c r="AS49" s="55">
        <v>0</v>
      </c>
      <c r="AT49" s="54">
        <v>0</v>
      </c>
      <c r="AU49" s="55">
        <v>0</v>
      </c>
      <c r="AV49" s="54">
        <v>0</v>
      </c>
      <c r="AW49" s="55">
        <v>0</v>
      </c>
      <c r="AX49" s="54">
        <v>0</v>
      </c>
      <c r="AY49" s="55">
        <v>0</v>
      </c>
      <c r="AZ49" s="53">
        <v>0</v>
      </c>
      <c r="BA49" s="58">
        <v>1</v>
      </c>
      <c r="BB49" s="62">
        <v>1</v>
      </c>
      <c r="BC49" s="60"/>
    </row>
    <row r="50" spans="1:55" ht="12.75" customHeight="1">
      <c r="A50" s="140" t="s">
        <v>161</v>
      </c>
      <c r="B50" s="91">
        <v>341151</v>
      </c>
      <c r="C50" s="91">
        <v>6370586</v>
      </c>
      <c r="D50" s="92">
        <v>57.450108999999998</v>
      </c>
      <c r="E50" s="92">
        <v>-95.647323999999998</v>
      </c>
      <c r="F50" s="94" t="s">
        <v>144</v>
      </c>
      <c r="G50" s="90" t="s">
        <v>140</v>
      </c>
      <c r="H50" s="90">
        <v>6.5</v>
      </c>
      <c r="I50" s="90">
        <v>6.7</v>
      </c>
      <c r="J50" s="51" t="s">
        <v>63</v>
      </c>
      <c r="K50" s="52">
        <v>0</v>
      </c>
      <c r="L50" s="53">
        <v>0</v>
      </c>
      <c r="M50" s="52">
        <v>0</v>
      </c>
      <c r="N50" s="53">
        <v>0</v>
      </c>
      <c r="O50" s="52">
        <v>0</v>
      </c>
      <c r="P50" s="53">
        <v>0</v>
      </c>
      <c r="Q50" s="52">
        <v>0</v>
      </c>
      <c r="R50" s="54">
        <v>0</v>
      </c>
      <c r="S50" s="55">
        <v>0</v>
      </c>
      <c r="T50" s="54">
        <v>0</v>
      </c>
      <c r="U50" s="55">
        <v>0</v>
      </c>
      <c r="V50" s="54">
        <v>0</v>
      </c>
      <c r="W50" s="55">
        <v>0</v>
      </c>
      <c r="X50" s="54">
        <v>0</v>
      </c>
      <c r="Y50" s="55">
        <v>0</v>
      </c>
      <c r="Z50" s="54">
        <v>0</v>
      </c>
      <c r="AA50" s="55">
        <v>0</v>
      </c>
      <c r="AB50" s="53">
        <v>0</v>
      </c>
      <c r="AC50" s="52">
        <v>0</v>
      </c>
      <c r="AD50" s="54">
        <v>0</v>
      </c>
      <c r="AE50" s="55">
        <v>0</v>
      </c>
      <c r="AF50" s="54">
        <v>0</v>
      </c>
      <c r="AG50" s="55">
        <v>0</v>
      </c>
      <c r="AH50" s="54">
        <v>0</v>
      </c>
      <c r="AI50" s="55">
        <v>0</v>
      </c>
      <c r="AJ50" s="54">
        <v>0</v>
      </c>
      <c r="AK50" s="55">
        <v>0</v>
      </c>
      <c r="AL50" s="54">
        <v>0</v>
      </c>
      <c r="AM50" s="55">
        <v>0</v>
      </c>
      <c r="AN50" s="53">
        <v>0</v>
      </c>
      <c r="AO50" s="52">
        <v>0</v>
      </c>
      <c r="AP50" s="54">
        <v>0</v>
      </c>
      <c r="AQ50" s="55">
        <v>0</v>
      </c>
      <c r="AR50" s="54">
        <v>0</v>
      </c>
      <c r="AS50" s="55">
        <v>0</v>
      </c>
      <c r="AT50" s="54">
        <v>0</v>
      </c>
      <c r="AU50" s="55">
        <v>0</v>
      </c>
      <c r="AV50" s="54">
        <v>0</v>
      </c>
      <c r="AW50" s="55">
        <v>0</v>
      </c>
      <c r="AX50" s="54">
        <v>0</v>
      </c>
      <c r="AY50" s="55">
        <v>0</v>
      </c>
      <c r="AZ50" s="53">
        <v>0</v>
      </c>
      <c r="BA50" s="61">
        <v>0</v>
      </c>
      <c r="BB50" s="62">
        <v>0</v>
      </c>
      <c r="BC50" s="60"/>
    </row>
    <row r="51" spans="1:55" ht="12.75" customHeight="1">
      <c r="A51" s="140" t="s">
        <v>161</v>
      </c>
      <c r="B51" s="91">
        <v>341151</v>
      </c>
      <c r="C51" s="91">
        <v>6370586</v>
      </c>
      <c r="D51" s="92">
        <v>57.450108999999998</v>
      </c>
      <c r="E51" s="92">
        <v>-95.647323999999998</v>
      </c>
      <c r="F51" s="94" t="s">
        <v>141</v>
      </c>
      <c r="G51" s="90" t="s">
        <v>140</v>
      </c>
      <c r="H51" s="90">
        <v>8.5</v>
      </c>
      <c r="I51" s="90">
        <v>8.6999999999999993</v>
      </c>
      <c r="J51" s="51" t="s">
        <v>64</v>
      </c>
      <c r="K51" s="52">
        <v>0</v>
      </c>
      <c r="L51" s="53">
        <v>0</v>
      </c>
      <c r="M51" s="52">
        <v>0</v>
      </c>
      <c r="N51" s="53">
        <v>0</v>
      </c>
      <c r="O51" s="52">
        <v>0</v>
      </c>
      <c r="P51" s="53">
        <v>0</v>
      </c>
      <c r="Q51" s="52">
        <v>0</v>
      </c>
      <c r="R51" s="54">
        <v>0</v>
      </c>
      <c r="S51" s="55">
        <v>0</v>
      </c>
      <c r="T51" s="54">
        <v>0</v>
      </c>
      <c r="U51" s="55">
        <v>0</v>
      </c>
      <c r="V51" s="54">
        <v>0</v>
      </c>
      <c r="W51" s="55">
        <v>0</v>
      </c>
      <c r="X51" s="54">
        <v>0</v>
      </c>
      <c r="Y51" s="55">
        <v>0</v>
      </c>
      <c r="Z51" s="54">
        <v>0</v>
      </c>
      <c r="AA51" s="55">
        <v>0</v>
      </c>
      <c r="AB51" s="53">
        <v>0</v>
      </c>
      <c r="AC51" s="52">
        <v>0</v>
      </c>
      <c r="AD51" s="54">
        <v>0</v>
      </c>
      <c r="AE51" s="55">
        <v>0</v>
      </c>
      <c r="AF51" s="54">
        <v>0</v>
      </c>
      <c r="AG51" s="55">
        <v>0</v>
      </c>
      <c r="AH51" s="54">
        <v>0</v>
      </c>
      <c r="AI51" s="57">
        <v>1</v>
      </c>
      <c r="AJ51" s="54">
        <v>1</v>
      </c>
      <c r="AK51" s="55">
        <v>0</v>
      </c>
      <c r="AL51" s="54">
        <v>0</v>
      </c>
      <c r="AM51" s="55">
        <v>0</v>
      </c>
      <c r="AN51" s="53">
        <v>0</v>
      </c>
      <c r="AO51" s="52">
        <v>0</v>
      </c>
      <c r="AP51" s="54">
        <v>0</v>
      </c>
      <c r="AQ51" s="55">
        <v>0</v>
      </c>
      <c r="AR51" s="54">
        <v>0</v>
      </c>
      <c r="AS51" s="55">
        <v>0</v>
      </c>
      <c r="AT51" s="54">
        <v>0</v>
      </c>
      <c r="AU51" s="55">
        <v>0</v>
      </c>
      <c r="AV51" s="54">
        <v>0</v>
      </c>
      <c r="AW51" s="55">
        <v>0</v>
      </c>
      <c r="AX51" s="54">
        <v>0</v>
      </c>
      <c r="AY51" s="55">
        <v>0</v>
      </c>
      <c r="AZ51" s="53">
        <v>0</v>
      </c>
      <c r="BA51" s="58">
        <v>1</v>
      </c>
      <c r="BB51" s="62">
        <v>1</v>
      </c>
      <c r="BC51" s="60"/>
    </row>
    <row r="52" spans="1:55" ht="12.75" customHeight="1">
      <c r="A52" s="140" t="s">
        <v>161</v>
      </c>
      <c r="B52" s="91">
        <v>341151</v>
      </c>
      <c r="C52" s="91">
        <v>6370586</v>
      </c>
      <c r="D52" s="92">
        <v>57.450108999999998</v>
      </c>
      <c r="E52" s="92">
        <v>-95.647323999999998</v>
      </c>
      <c r="F52" s="94" t="s">
        <v>145</v>
      </c>
      <c r="G52" s="90" t="s">
        <v>140</v>
      </c>
      <c r="H52" s="90">
        <v>14.2</v>
      </c>
      <c r="I52" s="90">
        <v>14.4</v>
      </c>
      <c r="J52" s="51" t="s">
        <v>65</v>
      </c>
      <c r="K52" s="52">
        <v>0</v>
      </c>
      <c r="L52" s="53">
        <v>0</v>
      </c>
      <c r="M52" s="52">
        <v>0</v>
      </c>
      <c r="N52" s="53">
        <v>0</v>
      </c>
      <c r="O52" s="52">
        <v>1</v>
      </c>
      <c r="P52" s="53">
        <v>1</v>
      </c>
      <c r="Q52" s="52">
        <v>0</v>
      </c>
      <c r="R52" s="54">
        <v>0</v>
      </c>
      <c r="S52" s="55">
        <v>0</v>
      </c>
      <c r="T52" s="54">
        <v>0</v>
      </c>
      <c r="U52" s="55">
        <v>0</v>
      </c>
      <c r="V52" s="54">
        <v>0</v>
      </c>
      <c r="W52" s="55">
        <v>0</v>
      </c>
      <c r="X52" s="54">
        <v>0</v>
      </c>
      <c r="Y52" s="55">
        <v>0</v>
      </c>
      <c r="Z52" s="54">
        <v>0</v>
      </c>
      <c r="AA52" s="55">
        <v>0</v>
      </c>
      <c r="AB52" s="53">
        <v>0</v>
      </c>
      <c r="AC52" s="52">
        <v>0</v>
      </c>
      <c r="AD52" s="54">
        <v>0</v>
      </c>
      <c r="AE52" s="55">
        <v>0</v>
      </c>
      <c r="AF52" s="54">
        <v>0</v>
      </c>
      <c r="AG52" s="55">
        <v>0</v>
      </c>
      <c r="AH52" s="54">
        <v>0</v>
      </c>
      <c r="AI52" s="55">
        <v>0</v>
      </c>
      <c r="AJ52" s="54">
        <v>0</v>
      </c>
      <c r="AK52" s="55">
        <v>0</v>
      </c>
      <c r="AL52" s="54">
        <v>0</v>
      </c>
      <c r="AM52" s="55">
        <v>0</v>
      </c>
      <c r="AN52" s="53">
        <v>0</v>
      </c>
      <c r="AO52" s="52">
        <v>0</v>
      </c>
      <c r="AP52" s="54">
        <v>0</v>
      </c>
      <c r="AQ52" s="55">
        <v>0</v>
      </c>
      <c r="AR52" s="54">
        <v>0</v>
      </c>
      <c r="AS52" s="55">
        <v>0</v>
      </c>
      <c r="AT52" s="54">
        <v>0</v>
      </c>
      <c r="AU52" s="55">
        <v>0</v>
      </c>
      <c r="AV52" s="54">
        <v>0</v>
      </c>
      <c r="AW52" s="55">
        <v>0</v>
      </c>
      <c r="AX52" s="54">
        <v>0</v>
      </c>
      <c r="AY52" s="55">
        <v>0</v>
      </c>
      <c r="AZ52" s="53">
        <v>0</v>
      </c>
      <c r="BA52" s="61">
        <v>0</v>
      </c>
      <c r="BB52" s="62">
        <v>0</v>
      </c>
      <c r="BC52" s="60"/>
    </row>
    <row r="53" spans="1:55" ht="12.75" customHeight="1">
      <c r="A53" s="140" t="s">
        <v>162</v>
      </c>
      <c r="B53" s="91">
        <v>341420</v>
      </c>
      <c r="C53" s="91">
        <v>6370726</v>
      </c>
      <c r="D53" s="92">
        <v>57.451459999999997</v>
      </c>
      <c r="E53" s="92">
        <v>-95.642938000000001</v>
      </c>
      <c r="F53" s="94" t="s">
        <v>144</v>
      </c>
      <c r="G53" s="90" t="s">
        <v>140</v>
      </c>
      <c r="H53" s="90">
        <v>18.5</v>
      </c>
      <c r="I53" s="90">
        <v>18.7</v>
      </c>
      <c r="J53" s="51" t="s">
        <v>66</v>
      </c>
      <c r="K53" s="52">
        <v>0</v>
      </c>
      <c r="L53" s="53">
        <v>0</v>
      </c>
      <c r="M53" s="52">
        <v>0</v>
      </c>
      <c r="N53" s="53">
        <v>0</v>
      </c>
      <c r="O53" s="52">
        <v>1</v>
      </c>
      <c r="P53" s="53">
        <v>1</v>
      </c>
      <c r="Q53" s="52">
        <v>0</v>
      </c>
      <c r="R53" s="54">
        <v>0</v>
      </c>
      <c r="S53" s="55">
        <v>0</v>
      </c>
      <c r="T53" s="54">
        <v>0</v>
      </c>
      <c r="U53" s="55">
        <v>0</v>
      </c>
      <c r="V53" s="54">
        <v>0</v>
      </c>
      <c r="W53" s="55">
        <v>0</v>
      </c>
      <c r="X53" s="54">
        <v>0</v>
      </c>
      <c r="Y53" s="55">
        <v>0</v>
      </c>
      <c r="Z53" s="54">
        <v>0</v>
      </c>
      <c r="AA53" s="55">
        <v>0</v>
      </c>
      <c r="AB53" s="53">
        <v>0</v>
      </c>
      <c r="AC53" s="52">
        <v>0</v>
      </c>
      <c r="AD53" s="54">
        <v>0</v>
      </c>
      <c r="AE53" s="55">
        <v>0</v>
      </c>
      <c r="AF53" s="54">
        <v>0</v>
      </c>
      <c r="AG53" s="55">
        <v>0</v>
      </c>
      <c r="AH53" s="54">
        <v>0</v>
      </c>
      <c r="AI53" s="55">
        <v>0</v>
      </c>
      <c r="AJ53" s="54">
        <v>0</v>
      </c>
      <c r="AK53" s="55">
        <v>0</v>
      </c>
      <c r="AL53" s="54">
        <v>0</v>
      </c>
      <c r="AM53" s="55">
        <v>0</v>
      </c>
      <c r="AN53" s="53">
        <v>0</v>
      </c>
      <c r="AO53" s="52">
        <v>0</v>
      </c>
      <c r="AP53" s="54">
        <v>0</v>
      </c>
      <c r="AQ53" s="55">
        <v>0</v>
      </c>
      <c r="AR53" s="54">
        <v>0</v>
      </c>
      <c r="AS53" s="55">
        <v>0</v>
      </c>
      <c r="AT53" s="54">
        <v>0</v>
      </c>
      <c r="AU53" s="55">
        <v>0</v>
      </c>
      <c r="AV53" s="54">
        <v>0</v>
      </c>
      <c r="AW53" s="55">
        <v>0</v>
      </c>
      <c r="AX53" s="54">
        <v>0</v>
      </c>
      <c r="AY53" s="55">
        <v>0</v>
      </c>
      <c r="AZ53" s="53">
        <v>0</v>
      </c>
      <c r="BA53" s="61">
        <v>0</v>
      </c>
      <c r="BB53" s="62">
        <v>0</v>
      </c>
      <c r="BC53" s="60"/>
    </row>
    <row r="54" spans="1:55" ht="12.75" customHeight="1">
      <c r="A54" s="140" t="s">
        <v>163</v>
      </c>
      <c r="B54" s="91">
        <v>349947</v>
      </c>
      <c r="C54" s="91">
        <v>6344750</v>
      </c>
      <c r="D54" s="92">
        <v>57.221235</v>
      </c>
      <c r="E54" s="92">
        <v>-95.485180999999997</v>
      </c>
      <c r="F54" s="94" t="s">
        <v>156</v>
      </c>
      <c r="G54" s="90" t="s">
        <v>140</v>
      </c>
      <c r="H54" s="90">
        <v>0.6</v>
      </c>
      <c r="I54" s="90">
        <v>0.8</v>
      </c>
      <c r="J54" s="51" t="s">
        <v>67</v>
      </c>
      <c r="K54" s="52">
        <v>0</v>
      </c>
      <c r="L54" s="53">
        <v>0</v>
      </c>
      <c r="M54" s="52">
        <v>0</v>
      </c>
      <c r="N54" s="53">
        <v>0</v>
      </c>
      <c r="O54" s="52">
        <v>0</v>
      </c>
      <c r="P54" s="53">
        <v>0</v>
      </c>
      <c r="Q54" s="52">
        <v>0</v>
      </c>
      <c r="R54" s="54">
        <v>0</v>
      </c>
      <c r="S54" s="55">
        <v>0</v>
      </c>
      <c r="T54" s="54">
        <v>0</v>
      </c>
      <c r="U54" s="55">
        <v>0</v>
      </c>
      <c r="V54" s="54">
        <v>0</v>
      </c>
      <c r="W54" s="55">
        <v>0</v>
      </c>
      <c r="X54" s="54">
        <v>0</v>
      </c>
      <c r="Y54" s="55">
        <v>0</v>
      </c>
      <c r="Z54" s="54">
        <v>0</v>
      </c>
      <c r="AA54" s="55">
        <v>0</v>
      </c>
      <c r="AB54" s="53">
        <v>0</v>
      </c>
      <c r="AC54" s="52">
        <v>0</v>
      </c>
      <c r="AD54" s="54">
        <v>0</v>
      </c>
      <c r="AE54" s="55">
        <v>0</v>
      </c>
      <c r="AF54" s="54">
        <v>0</v>
      </c>
      <c r="AG54" s="55">
        <v>0</v>
      </c>
      <c r="AH54" s="54">
        <v>0</v>
      </c>
      <c r="AI54" s="57">
        <v>2</v>
      </c>
      <c r="AJ54" s="54">
        <v>2</v>
      </c>
      <c r="AK54" s="55">
        <v>0</v>
      </c>
      <c r="AL54" s="54">
        <v>0</v>
      </c>
      <c r="AM54" s="55">
        <v>0</v>
      </c>
      <c r="AN54" s="53">
        <v>0</v>
      </c>
      <c r="AO54" s="56">
        <v>1</v>
      </c>
      <c r="AP54" s="54">
        <v>1</v>
      </c>
      <c r="AQ54" s="55">
        <v>0</v>
      </c>
      <c r="AR54" s="54">
        <v>0</v>
      </c>
      <c r="AS54" s="55">
        <v>0</v>
      </c>
      <c r="AT54" s="54">
        <v>0</v>
      </c>
      <c r="AU54" s="57">
        <v>3</v>
      </c>
      <c r="AV54" s="54">
        <v>3</v>
      </c>
      <c r="AW54" s="55">
        <v>0</v>
      </c>
      <c r="AX54" s="54">
        <v>0</v>
      </c>
      <c r="AY54" s="55">
        <v>0</v>
      </c>
      <c r="AZ54" s="53">
        <v>0</v>
      </c>
      <c r="BA54" s="58">
        <v>6</v>
      </c>
      <c r="BB54" s="62">
        <v>6</v>
      </c>
      <c r="BC54" s="60"/>
    </row>
    <row r="55" spans="1:55" ht="12.75" customHeight="1">
      <c r="A55" s="140" t="s">
        <v>164</v>
      </c>
      <c r="B55" s="91">
        <v>357300</v>
      </c>
      <c r="C55" s="91">
        <v>6360901</v>
      </c>
      <c r="D55" s="92">
        <v>57.368546000000002</v>
      </c>
      <c r="E55" s="92">
        <v>-95.372839999999997</v>
      </c>
      <c r="F55" s="94" t="s">
        <v>143</v>
      </c>
      <c r="G55" s="90" t="s">
        <v>140</v>
      </c>
      <c r="H55" s="90">
        <v>1</v>
      </c>
      <c r="I55" s="90">
        <v>1.2</v>
      </c>
      <c r="J55" s="51" t="s">
        <v>68</v>
      </c>
      <c r="K55" s="52">
        <v>0</v>
      </c>
      <c r="L55" s="53">
        <v>0</v>
      </c>
      <c r="M55" s="52">
        <v>0</v>
      </c>
      <c r="N55" s="53">
        <v>0</v>
      </c>
      <c r="O55" s="52">
        <v>1</v>
      </c>
      <c r="P55" s="53">
        <v>1</v>
      </c>
      <c r="Q55" s="52">
        <v>0</v>
      </c>
      <c r="R55" s="54">
        <v>0</v>
      </c>
      <c r="S55" s="55">
        <v>0</v>
      </c>
      <c r="T55" s="54">
        <v>0</v>
      </c>
      <c r="U55" s="55">
        <v>0</v>
      </c>
      <c r="V55" s="54">
        <v>0</v>
      </c>
      <c r="W55" s="55">
        <v>0</v>
      </c>
      <c r="X55" s="54">
        <v>0</v>
      </c>
      <c r="Y55" s="55">
        <v>0</v>
      </c>
      <c r="Z55" s="54">
        <v>0</v>
      </c>
      <c r="AA55" s="55">
        <v>0</v>
      </c>
      <c r="AB55" s="53">
        <v>0</v>
      </c>
      <c r="AC55" s="52">
        <v>0</v>
      </c>
      <c r="AD55" s="54">
        <v>0</v>
      </c>
      <c r="AE55" s="55">
        <v>0</v>
      </c>
      <c r="AF55" s="54">
        <v>0</v>
      </c>
      <c r="AG55" s="55">
        <v>0</v>
      </c>
      <c r="AH55" s="54">
        <v>0</v>
      </c>
      <c r="AI55" s="55">
        <v>0</v>
      </c>
      <c r="AJ55" s="54">
        <v>0</v>
      </c>
      <c r="AK55" s="55">
        <v>0</v>
      </c>
      <c r="AL55" s="54">
        <v>0</v>
      </c>
      <c r="AM55" s="55">
        <v>0</v>
      </c>
      <c r="AN55" s="53">
        <v>0</v>
      </c>
      <c r="AO55" s="52">
        <v>0</v>
      </c>
      <c r="AP55" s="54">
        <v>0</v>
      </c>
      <c r="AQ55" s="55">
        <v>0</v>
      </c>
      <c r="AR55" s="54">
        <v>0</v>
      </c>
      <c r="AS55" s="55">
        <v>0</v>
      </c>
      <c r="AT55" s="54">
        <v>0</v>
      </c>
      <c r="AU55" s="55">
        <v>0</v>
      </c>
      <c r="AV55" s="54">
        <v>0</v>
      </c>
      <c r="AW55" s="55">
        <v>0</v>
      </c>
      <c r="AX55" s="54">
        <v>0</v>
      </c>
      <c r="AY55" s="55">
        <v>0</v>
      </c>
      <c r="AZ55" s="53">
        <v>0</v>
      </c>
      <c r="BA55" s="61">
        <v>0</v>
      </c>
      <c r="BB55" s="62">
        <v>0</v>
      </c>
      <c r="BC55" s="60"/>
    </row>
    <row r="56" spans="1:55" ht="12.75" customHeight="1">
      <c r="A56" s="140" t="s">
        <v>164</v>
      </c>
      <c r="B56" s="91">
        <v>357300</v>
      </c>
      <c r="C56" s="91">
        <v>6360901</v>
      </c>
      <c r="D56" s="92">
        <v>57.368546000000002</v>
      </c>
      <c r="E56" s="92">
        <v>-95.372839999999997</v>
      </c>
      <c r="F56" s="94" t="s">
        <v>144</v>
      </c>
      <c r="G56" s="90" t="s">
        <v>140</v>
      </c>
      <c r="H56" s="90">
        <v>3.5</v>
      </c>
      <c r="I56" s="90">
        <v>3.7</v>
      </c>
      <c r="J56" s="51" t="s">
        <v>69</v>
      </c>
      <c r="K56" s="52">
        <v>0</v>
      </c>
      <c r="L56" s="53">
        <v>0</v>
      </c>
      <c r="M56" s="52">
        <v>0</v>
      </c>
      <c r="N56" s="53">
        <v>0</v>
      </c>
      <c r="O56" s="52">
        <v>0</v>
      </c>
      <c r="P56" s="53">
        <v>0</v>
      </c>
      <c r="Q56" s="52">
        <v>0</v>
      </c>
      <c r="R56" s="54">
        <v>0</v>
      </c>
      <c r="S56" s="55">
        <v>0</v>
      </c>
      <c r="T56" s="54">
        <v>0</v>
      </c>
      <c r="U56" s="55">
        <v>0</v>
      </c>
      <c r="V56" s="54">
        <v>0</v>
      </c>
      <c r="W56" s="55">
        <v>0</v>
      </c>
      <c r="X56" s="54">
        <v>0</v>
      </c>
      <c r="Y56" s="55">
        <v>0</v>
      </c>
      <c r="Z56" s="54">
        <v>0</v>
      </c>
      <c r="AA56" s="55">
        <v>0</v>
      </c>
      <c r="AB56" s="53">
        <v>0</v>
      </c>
      <c r="AC56" s="52">
        <v>0</v>
      </c>
      <c r="AD56" s="54">
        <v>0</v>
      </c>
      <c r="AE56" s="55">
        <v>0</v>
      </c>
      <c r="AF56" s="54">
        <v>0</v>
      </c>
      <c r="AG56" s="55">
        <v>0</v>
      </c>
      <c r="AH56" s="54">
        <v>0</v>
      </c>
      <c r="AI56" s="55">
        <v>0</v>
      </c>
      <c r="AJ56" s="54">
        <v>0</v>
      </c>
      <c r="AK56" s="55">
        <v>0</v>
      </c>
      <c r="AL56" s="54">
        <v>0</v>
      </c>
      <c r="AM56" s="55">
        <v>0</v>
      </c>
      <c r="AN56" s="53">
        <v>0</v>
      </c>
      <c r="AO56" s="52">
        <v>0</v>
      </c>
      <c r="AP56" s="54">
        <v>0</v>
      </c>
      <c r="AQ56" s="57">
        <v>1</v>
      </c>
      <c r="AR56" s="54">
        <v>1</v>
      </c>
      <c r="AS56" s="55">
        <v>0</v>
      </c>
      <c r="AT56" s="54">
        <v>0</v>
      </c>
      <c r="AU56" s="55">
        <v>0</v>
      </c>
      <c r="AV56" s="54">
        <v>0</v>
      </c>
      <c r="AW56" s="55">
        <v>0</v>
      </c>
      <c r="AX56" s="54">
        <v>0</v>
      </c>
      <c r="AY56" s="55">
        <v>0</v>
      </c>
      <c r="AZ56" s="53">
        <v>0</v>
      </c>
      <c r="BA56" s="58">
        <v>1</v>
      </c>
      <c r="BB56" s="62">
        <v>1</v>
      </c>
      <c r="BC56" s="60"/>
    </row>
    <row r="57" spans="1:55" ht="12.75" customHeight="1">
      <c r="A57" s="140" t="s">
        <v>164</v>
      </c>
      <c r="B57" s="91">
        <v>357300</v>
      </c>
      <c r="C57" s="91">
        <v>6360901</v>
      </c>
      <c r="D57" s="92">
        <v>57.368546000000002</v>
      </c>
      <c r="E57" s="92">
        <v>-95.372839999999997</v>
      </c>
      <c r="F57" s="94" t="s">
        <v>153</v>
      </c>
      <c r="G57" s="90" t="s">
        <v>140</v>
      </c>
      <c r="H57" s="90">
        <v>8</v>
      </c>
      <c r="I57" s="90">
        <v>8.1999999999999993</v>
      </c>
      <c r="J57" s="51" t="s">
        <v>70</v>
      </c>
      <c r="K57" s="52">
        <v>0</v>
      </c>
      <c r="L57" s="53">
        <v>0</v>
      </c>
      <c r="M57" s="52">
        <v>0</v>
      </c>
      <c r="N57" s="53">
        <v>0</v>
      </c>
      <c r="O57" s="52">
        <v>0</v>
      </c>
      <c r="P57" s="53">
        <v>0</v>
      </c>
      <c r="Q57" s="52">
        <v>0</v>
      </c>
      <c r="R57" s="54">
        <v>0</v>
      </c>
      <c r="S57" s="55">
        <v>0</v>
      </c>
      <c r="T57" s="54">
        <v>0</v>
      </c>
      <c r="U57" s="55">
        <v>0</v>
      </c>
      <c r="V57" s="54">
        <v>0</v>
      </c>
      <c r="W57" s="55">
        <v>0</v>
      </c>
      <c r="X57" s="54">
        <v>0</v>
      </c>
      <c r="Y57" s="55">
        <v>0</v>
      </c>
      <c r="Z57" s="54">
        <v>0</v>
      </c>
      <c r="AA57" s="55">
        <v>0</v>
      </c>
      <c r="AB57" s="53">
        <v>0</v>
      </c>
      <c r="AC57" s="52">
        <v>0</v>
      </c>
      <c r="AD57" s="54">
        <v>0</v>
      </c>
      <c r="AE57" s="55">
        <v>0</v>
      </c>
      <c r="AF57" s="54">
        <v>0</v>
      </c>
      <c r="AG57" s="55">
        <v>0</v>
      </c>
      <c r="AH57" s="54">
        <v>0</v>
      </c>
      <c r="AI57" s="55">
        <v>0</v>
      </c>
      <c r="AJ57" s="54">
        <v>0</v>
      </c>
      <c r="AK57" s="55">
        <v>0</v>
      </c>
      <c r="AL57" s="54">
        <v>0</v>
      </c>
      <c r="AM57" s="55">
        <v>0</v>
      </c>
      <c r="AN57" s="53">
        <v>0</v>
      </c>
      <c r="AO57" s="52">
        <v>0</v>
      </c>
      <c r="AP57" s="54">
        <v>0</v>
      </c>
      <c r="AQ57" s="55">
        <v>0</v>
      </c>
      <c r="AR57" s="54">
        <v>0</v>
      </c>
      <c r="AS57" s="55">
        <v>0</v>
      </c>
      <c r="AT57" s="54">
        <v>0</v>
      </c>
      <c r="AU57" s="55">
        <v>0</v>
      </c>
      <c r="AV57" s="54">
        <v>0</v>
      </c>
      <c r="AW57" s="55">
        <v>0</v>
      </c>
      <c r="AX57" s="54">
        <v>0</v>
      </c>
      <c r="AY57" s="55">
        <v>0</v>
      </c>
      <c r="AZ57" s="53">
        <v>0</v>
      </c>
      <c r="BA57" s="61">
        <v>0</v>
      </c>
      <c r="BB57" s="62">
        <v>0</v>
      </c>
      <c r="BC57" s="60"/>
    </row>
    <row r="58" spans="1:55" ht="12.75" customHeight="1">
      <c r="A58" s="140" t="s">
        <v>165</v>
      </c>
      <c r="B58" s="91">
        <v>336718</v>
      </c>
      <c r="C58" s="91">
        <v>6367842</v>
      </c>
      <c r="D58" s="92">
        <v>57.423915999999998</v>
      </c>
      <c r="E58" s="92">
        <v>-95.719280999999995</v>
      </c>
      <c r="F58" s="94" t="s">
        <v>143</v>
      </c>
      <c r="G58" s="90" t="s">
        <v>140</v>
      </c>
      <c r="H58" s="90">
        <v>1</v>
      </c>
      <c r="I58" s="90">
        <v>1.2</v>
      </c>
      <c r="J58" s="51" t="s">
        <v>71</v>
      </c>
      <c r="K58" s="52">
        <v>0</v>
      </c>
      <c r="L58" s="53">
        <v>0</v>
      </c>
      <c r="M58" s="52">
        <v>0</v>
      </c>
      <c r="N58" s="53">
        <v>0</v>
      </c>
      <c r="O58" s="52">
        <v>0</v>
      </c>
      <c r="P58" s="53">
        <v>0</v>
      </c>
      <c r="Q58" s="52">
        <v>0</v>
      </c>
      <c r="R58" s="54">
        <v>0</v>
      </c>
      <c r="S58" s="55">
        <v>0</v>
      </c>
      <c r="T58" s="54">
        <v>0</v>
      </c>
      <c r="U58" s="55">
        <v>0</v>
      </c>
      <c r="V58" s="54">
        <v>0</v>
      </c>
      <c r="W58" s="55">
        <v>0</v>
      </c>
      <c r="X58" s="54">
        <v>0</v>
      </c>
      <c r="Y58" s="55">
        <v>0</v>
      </c>
      <c r="Z58" s="54">
        <v>0</v>
      </c>
      <c r="AA58" s="55">
        <v>0</v>
      </c>
      <c r="AB58" s="53">
        <v>0</v>
      </c>
      <c r="AC58" s="52">
        <v>0</v>
      </c>
      <c r="AD58" s="54">
        <v>0</v>
      </c>
      <c r="AE58" s="55">
        <v>0</v>
      </c>
      <c r="AF58" s="54">
        <v>0</v>
      </c>
      <c r="AG58" s="55">
        <v>0</v>
      </c>
      <c r="AH58" s="54">
        <v>0</v>
      </c>
      <c r="AI58" s="55">
        <v>0</v>
      </c>
      <c r="AJ58" s="54">
        <v>0</v>
      </c>
      <c r="AK58" s="55">
        <v>0</v>
      </c>
      <c r="AL58" s="54">
        <v>0</v>
      </c>
      <c r="AM58" s="55">
        <v>0</v>
      </c>
      <c r="AN58" s="53">
        <v>0</v>
      </c>
      <c r="AO58" s="52">
        <v>0</v>
      </c>
      <c r="AP58" s="54">
        <v>0</v>
      </c>
      <c r="AQ58" s="57">
        <v>1</v>
      </c>
      <c r="AR58" s="54">
        <v>1</v>
      </c>
      <c r="AS58" s="55">
        <v>0</v>
      </c>
      <c r="AT58" s="54">
        <v>0</v>
      </c>
      <c r="AU58" s="55">
        <v>0</v>
      </c>
      <c r="AV58" s="54">
        <v>0</v>
      </c>
      <c r="AW58" s="55">
        <v>0</v>
      </c>
      <c r="AX58" s="54">
        <v>0</v>
      </c>
      <c r="AY58" s="55">
        <v>0</v>
      </c>
      <c r="AZ58" s="53">
        <v>0</v>
      </c>
      <c r="BA58" s="58">
        <v>1</v>
      </c>
      <c r="BB58" s="62">
        <v>1</v>
      </c>
      <c r="BC58" s="60"/>
    </row>
    <row r="59" spans="1:55" ht="12.75" customHeight="1">
      <c r="A59" s="140" t="s">
        <v>165</v>
      </c>
      <c r="B59" s="91">
        <v>336718</v>
      </c>
      <c r="C59" s="91">
        <v>6367842</v>
      </c>
      <c r="D59" s="92">
        <v>57.423915999999998</v>
      </c>
      <c r="E59" s="92">
        <v>-95.719280999999995</v>
      </c>
      <c r="F59" s="94" t="s">
        <v>141</v>
      </c>
      <c r="G59" s="90" t="s">
        <v>140</v>
      </c>
      <c r="H59" s="90">
        <v>9.5</v>
      </c>
      <c r="I59" s="90">
        <v>9.6999999999999993</v>
      </c>
      <c r="J59" s="51" t="s">
        <v>72</v>
      </c>
      <c r="K59" s="52">
        <v>0</v>
      </c>
      <c r="L59" s="53">
        <v>0</v>
      </c>
      <c r="M59" s="52">
        <v>0</v>
      </c>
      <c r="N59" s="53">
        <v>0</v>
      </c>
      <c r="O59" s="52">
        <v>0</v>
      </c>
      <c r="P59" s="53">
        <v>0</v>
      </c>
      <c r="Q59" s="52">
        <v>0</v>
      </c>
      <c r="R59" s="54">
        <v>0</v>
      </c>
      <c r="S59" s="55">
        <v>0</v>
      </c>
      <c r="T59" s="54">
        <v>0</v>
      </c>
      <c r="U59" s="55">
        <v>0</v>
      </c>
      <c r="V59" s="54">
        <v>0</v>
      </c>
      <c r="W59" s="55">
        <v>0</v>
      </c>
      <c r="X59" s="54">
        <v>0</v>
      </c>
      <c r="Y59" s="55">
        <v>0</v>
      </c>
      <c r="Z59" s="54">
        <v>0</v>
      </c>
      <c r="AA59" s="55">
        <v>0</v>
      </c>
      <c r="AB59" s="53">
        <v>0</v>
      </c>
      <c r="AC59" s="52">
        <v>0</v>
      </c>
      <c r="AD59" s="54">
        <v>0</v>
      </c>
      <c r="AE59" s="55">
        <v>0</v>
      </c>
      <c r="AF59" s="54">
        <v>0</v>
      </c>
      <c r="AG59" s="55">
        <v>0</v>
      </c>
      <c r="AH59" s="54">
        <v>0</v>
      </c>
      <c r="AI59" s="55">
        <v>0</v>
      </c>
      <c r="AJ59" s="54">
        <v>0</v>
      </c>
      <c r="AK59" s="55">
        <v>0</v>
      </c>
      <c r="AL59" s="54">
        <v>0</v>
      </c>
      <c r="AM59" s="55">
        <v>0</v>
      </c>
      <c r="AN59" s="53">
        <v>0</v>
      </c>
      <c r="AO59" s="52">
        <v>0</v>
      </c>
      <c r="AP59" s="54">
        <v>0</v>
      </c>
      <c r="AQ59" s="55">
        <v>0</v>
      </c>
      <c r="AR59" s="54">
        <v>0</v>
      </c>
      <c r="AS59" s="57">
        <v>1</v>
      </c>
      <c r="AT59" s="54">
        <v>1</v>
      </c>
      <c r="AU59" s="55">
        <v>0</v>
      </c>
      <c r="AV59" s="54">
        <v>0</v>
      </c>
      <c r="AW59" s="55">
        <v>0</v>
      </c>
      <c r="AX59" s="54">
        <v>0</v>
      </c>
      <c r="AY59" s="57">
        <v>1</v>
      </c>
      <c r="AZ59" s="53">
        <v>1</v>
      </c>
      <c r="BA59" s="58">
        <v>2</v>
      </c>
      <c r="BB59" s="62">
        <v>2</v>
      </c>
      <c r="BC59" s="60"/>
    </row>
    <row r="60" spans="1:55" ht="12.75" customHeight="1">
      <c r="A60" s="140" t="s">
        <v>165</v>
      </c>
      <c r="B60" s="91">
        <v>336718</v>
      </c>
      <c r="C60" s="91">
        <v>6367842</v>
      </c>
      <c r="D60" s="92">
        <v>57.423915999999998</v>
      </c>
      <c r="E60" s="92">
        <v>-95.719280999999995</v>
      </c>
      <c r="F60" s="94" t="s">
        <v>153</v>
      </c>
      <c r="G60" s="90" t="s">
        <v>140</v>
      </c>
      <c r="H60" s="90">
        <v>14.7</v>
      </c>
      <c r="I60" s="90">
        <v>14.9</v>
      </c>
      <c r="J60" s="51" t="s">
        <v>73</v>
      </c>
      <c r="K60" s="52">
        <v>0</v>
      </c>
      <c r="L60" s="53">
        <v>0</v>
      </c>
      <c r="M60" s="52">
        <v>0</v>
      </c>
      <c r="N60" s="53">
        <v>0</v>
      </c>
      <c r="O60" s="52">
        <v>0</v>
      </c>
      <c r="P60" s="53">
        <v>0</v>
      </c>
      <c r="Q60" s="52">
        <v>0</v>
      </c>
      <c r="R60" s="54">
        <v>0</v>
      </c>
      <c r="S60" s="55">
        <v>0</v>
      </c>
      <c r="T60" s="54">
        <v>0</v>
      </c>
      <c r="U60" s="55">
        <v>0</v>
      </c>
      <c r="V60" s="54">
        <v>0</v>
      </c>
      <c r="W60" s="55">
        <v>0</v>
      </c>
      <c r="X60" s="54">
        <v>0</v>
      </c>
      <c r="Y60" s="55">
        <v>0</v>
      </c>
      <c r="Z60" s="54">
        <v>0</v>
      </c>
      <c r="AA60" s="55">
        <v>0</v>
      </c>
      <c r="AB60" s="53">
        <v>0</v>
      </c>
      <c r="AC60" s="52">
        <v>0</v>
      </c>
      <c r="AD60" s="54">
        <v>0</v>
      </c>
      <c r="AE60" s="55">
        <v>0</v>
      </c>
      <c r="AF60" s="54">
        <v>0</v>
      </c>
      <c r="AG60" s="55">
        <v>0</v>
      </c>
      <c r="AH60" s="54">
        <v>0</v>
      </c>
      <c r="AI60" s="55">
        <v>0</v>
      </c>
      <c r="AJ60" s="54">
        <v>0</v>
      </c>
      <c r="AK60" s="55">
        <v>0</v>
      </c>
      <c r="AL60" s="54">
        <v>0</v>
      </c>
      <c r="AM60" s="55">
        <v>0</v>
      </c>
      <c r="AN60" s="53">
        <v>0</v>
      </c>
      <c r="AO60" s="52">
        <v>0</v>
      </c>
      <c r="AP60" s="54">
        <v>0</v>
      </c>
      <c r="AQ60" s="55">
        <v>0</v>
      </c>
      <c r="AR60" s="54">
        <v>0</v>
      </c>
      <c r="AS60" s="55">
        <v>0</v>
      </c>
      <c r="AT60" s="54">
        <v>0</v>
      </c>
      <c r="AU60" s="55">
        <v>0</v>
      </c>
      <c r="AV60" s="54">
        <v>0</v>
      </c>
      <c r="AW60" s="55">
        <v>0</v>
      </c>
      <c r="AX60" s="54">
        <v>0</v>
      </c>
      <c r="AY60" s="55">
        <v>0</v>
      </c>
      <c r="AZ60" s="53">
        <v>0</v>
      </c>
      <c r="BA60" s="61">
        <v>0</v>
      </c>
      <c r="BB60" s="62">
        <v>0</v>
      </c>
      <c r="BC60" s="60"/>
    </row>
    <row r="61" spans="1:55" ht="12.75" customHeight="1">
      <c r="A61" s="143" t="s">
        <v>166</v>
      </c>
      <c r="B61" s="91">
        <v>349479</v>
      </c>
      <c r="C61" s="91">
        <v>6333481</v>
      </c>
      <c r="D61" s="92">
        <v>57.119945000000001</v>
      </c>
      <c r="E61" s="99">
        <v>-95.486120999999997</v>
      </c>
      <c r="F61" s="100" t="s">
        <v>143</v>
      </c>
      <c r="G61" s="98" t="s">
        <v>140</v>
      </c>
      <c r="H61" s="98">
        <v>1.2</v>
      </c>
      <c r="I61" s="98">
        <v>1.4</v>
      </c>
      <c r="J61" s="51" t="s">
        <v>74</v>
      </c>
      <c r="K61" s="52">
        <v>0</v>
      </c>
      <c r="L61" s="53">
        <v>0</v>
      </c>
      <c r="M61" s="52">
        <v>0</v>
      </c>
      <c r="N61" s="53">
        <v>0</v>
      </c>
      <c r="O61" s="52">
        <v>0</v>
      </c>
      <c r="P61" s="53">
        <v>0</v>
      </c>
      <c r="Q61" s="52">
        <v>0</v>
      </c>
      <c r="R61" s="54">
        <v>0</v>
      </c>
      <c r="S61" s="55">
        <v>0</v>
      </c>
      <c r="T61" s="54">
        <v>0</v>
      </c>
      <c r="U61" s="55">
        <v>0</v>
      </c>
      <c r="V61" s="54">
        <v>0</v>
      </c>
      <c r="W61" s="55">
        <v>0</v>
      </c>
      <c r="X61" s="54">
        <v>0</v>
      </c>
      <c r="Y61" s="55">
        <v>0</v>
      </c>
      <c r="Z61" s="54">
        <v>0</v>
      </c>
      <c r="AA61" s="55">
        <v>0</v>
      </c>
      <c r="AB61" s="53">
        <v>0</v>
      </c>
      <c r="AC61" s="52">
        <v>0</v>
      </c>
      <c r="AD61" s="54">
        <v>0</v>
      </c>
      <c r="AE61" s="55">
        <v>0</v>
      </c>
      <c r="AF61" s="54">
        <v>0</v>
      </c>
      <c r="AG61" s="55">
        <v>0</v>
      </c>
      <c r="AH61" s="54">
        <v>0</v>
      </c>
      <c r="AI61" s="55">
        <v>0</v>
      </c>
      <c r="AJ61" s="54">
        <v>0</v>
      </c>
      <c r="AK61" s="55">
        <v>0</v>
      </c>
      <c r="AL61" s="54">
        <v>0</v>
      </c>
      <c r="AM61" s="55">
        <v>0</v>
      </c>
      <c r="AN61" s="53">
        <v>0</v>
      </c>
      <c r="AO61" s="52">
        <v>0</v>
      </c>
      <c r="AP61" s="54">
        <v>0</v>
      </c>
      <c r="AQ61" s="55">
        <v>0</v>
      </c>
      <c r="AR61" s="54">
        <v>0</v>
      </c>
      <c r="AS61" s="55">
        <v>0</v>
      </c>
      <c r="AT61" s="54">
        <v>0</v>
      </c>
      <c r="AU61" s="55">
        <v>0</v>
      </c>
      <c r="AV61" s="54">
        <v>0</v>
      </c>
      <c r="AW61" s="57">
        <v>1</v>
      </c>
      <c r="AX61" s="54">
        <v>1</v>
      </c>
      <c r="AY61" s="55">
        <v>0</v>
      </c>
      <c r="AZ61" s="53">
        <v>0</v>
      </c>
      <c r="BA61" s="58">
        <v>1</v>
      </c>
      <c r="BB61" s="62">
        <v>1</v>
      </c>
      <c r="BC61" s="60"/>
    </row>
    <row r="62" spans="1:55" ht="12.75" customHeight="1">
      <c r="A62" s="143" t="s">
        <v>167</v>
      </c>
      <c r="B62" s="91">
        <v>348592</v>
      </c>
      <c r="C62" s="91">
        <v>6371636</v>
      </c>
      <c r="D62" s="92">
        <v>57.462074000000001</v>
      </c>
      <c r="E62" s="99">
        <v>-95.524105000000006</v>
      </c>
      <c r="F62" s="100" t="s">
        <v>141</v>
      </c>
      <c r="G62" s="98" t="s">
        <v>140</v>
      </c>
      <c r="H62" s="98">
        <v>13.2</v>
      </c>
      <c r="I62" s="98">
        <v>13.4</v>
      </c>
      <c r="J62" s="51" t="s">
        <v>75</v>
      </c>
      <c r="K62" s="52">
        <v>0</v>
      </c>
      <c r="L62" s="53">
        <v>0</v>
      </c>
      <c r="M62" s="52">
        <v>0</v>
      </c>
      <c r="N62" s="53">
        <v>0</v>
      </c>
      <c r="O62" s="52">
        <v>0</v>
      </c>
      <c r="P62" s="53">
        <v>0</v>
      </c>
      <c r="Q62" s="52">
        <v>0</v>
      </c>
      <c r="R62" s="54">
        <v>0</v>
      </c>
      <c r="S62" s="55">
        <v>0</v>
      </c>
      <c r="T62" s="54">
        <v>0</v>
      </c>
      <c r="U62" s="55">
        <v>0</v>
      </c>
      <c r="V62" s="54">
        <v>0</v>
      </c>
      <c r="W62" s="55">
        <v>0</v>
      </c>
      <c r="X62" s="54">
        <v>0</v>
      </c>
      <c r="Y62" s="55">
        <v>0</v>
      </c>
      <c r="Z62" s="54">
        <v>0</v>
      </c>
      <c r="AA62" s="55">
        <v>0</v>
      </c>
      <c r="AB62" s="53">
        <v>0</v>
      </c>
      <c r="AC62" s="52">
        <v>0</v>
      </c>
      <c r="AD62" s="54">
        <v>0</v>
      </c>
      <c r="AE62" s="55">
        <v>0</v>
      </c>
      <c r="AF62" s="54">
        <v>0</v>
      </c>
      <c r="AG62" s="55">
        <v>0</v>
      </c>
      <c r="AH62" s="54">
        <v>0</v>
      </c>
      <c r="AI62" s="55">
        <v>0</v>
      </c>
      <c r="AJ62" s="54">
        <v>0</v>
      </c>
      <c r="AK62" s="55">
        <v>0</v>
      </c>
      <c r="AL62" s="54">
        <v>0</v>
      </c>
      <c r="AM62" s="55">
        <v>0</v>
      </c>
      <c r="AN62" s="53">
        <v>0</v>
      </c>
      <c r="AO62" s="52">
        <v>0</v>
      </c>
      <c r="AP62" s="54">
        <v>0</v>
      </c>
      <c r="AQ62" s="55">
        <v>0</v>
      </c>
      <c r="AR62" s="54">
        <v>0</v>
      </c>
      <c r="AS62" s="55">
        <v>0</v>
      </c>
      <c r="AT62" s="54">
        <v>0</v>
      </c>
      <c r="AU62" s="55">
        <v>0</v>
      </c>
      <c r="AV62" s="54">
        <v>0</v>
      </c>
      <c r="AW62" s="55">
        <v>0</v>
      </c>
      <c r="AX62" s="54">
        <v>0</v>
      </c>
      <c r="AY62" s="55">
        <v>0</v>
      </c>
      <c r="AZ62" s="53">
        <v>0</v>
      </c>
      <c r="BA62" s="61">
        <v>0</v>
      </c>
      <c r="BB62" s="62">
        <v>0</v>
      </c>
      <c r="BC62" s="60"/>
    </row>
    <row r="63" spans="1:55" ht="12.75" customHeight="1">
      <c r="A63" s="143" t="s">
        <v>167</v>
      </c>
      <c r="B63" s="91">
        <v>348592</v>
      </c>
      <c r="C63" s="91">
        <v>6371636</v>
      </c>
      <c r="D63" s="92">
        <v>57.462074000000001</v>
      </c>
      <c r="E63" s="99">
        <v>-95.524105000000006</v>
      </c>
      <c r="F63" s="100" t="s">
        <v>147</v>
      </c>
      <c r="G63" s="98" t="s">
        <v>140</v>
      </c>
      <c r="H63" s="98">
        <v>25.6</v>
      </c>
      <c r="I63" s="98">
        <v>25.8</v>
      </c>
      <c r="J63" s="51" t="s">
        <v>76</v>
      </c>
      <c r="K63" s="52">
        <v>0</v>
      </c>
      <c r="L63" s="53">
        <v>0</v>
      </c>
      <c r="M63" s="52">
        <v>0</v>
      </c>
      <c r="N63" s="53">
        <v>0</v>
      </c>
      <c r="O63" s="52">
        <v>0</v>
      </c>
      <c r="P63" s="53">
        <v>0</v>
      </c>
      <c r="Q63" s="52">
        <v>0</v>
      </c>
      <c r="R63" s="54">
        <v>0</v>
      </c>
      <c r="S63" s="55">
        <v>0</v>
      </c>
      <c r="T63" s="54">
        <v>0</v>
      </c>
      <c r="U63" s="55">
        <v>0</v>
      </c>
      <c r="V63" s="54">
        <v>0</v>
      </c>
      <c r="W63" s="55">
        <v>0</v>
      </c>
      <c r="X63" s="54">
        <v>0</v>
      </c>
      <c r="Y63" s="55">
        <v>0</v>
      </c>
      <c r="Z63" s="54">
        <v>0</v>
      </c>
      <c r="AA63" s="55">
        <v>0</v>
      </c>
      <c r="AB63" s="53">
        <v>0</v>
      </c>
      <c r="AC63" s="52">
        <v>0</v>
      </c>
      <c r="AD63" s="54">
        <v>0</v>
      </c>
      <c r="AE63" s="55">
        <v>0</v>
      </c>
      <c r="AF63" s="54">
        <v>0</v>
      </c>
      <c r="AG63" s="55">
        <v>0</v>
      </c>
      <c r="AH63" s="54">
        <v>0</v>
      </c>
      <c r="AI63" s="55">
        <v>0</v>
      </c>
      <c r="AJ63" s="54">
        <v>0</v>
      </c>
      <c r="AK63" s="55">
        <v>0</v>
      </c>
      <c r="AL63" s="54">
        <v>0</v>
      </c>
      <c r="AM63" s="55">
        <v>0</v>
      </c>
      <c r="AN63" s="53">
        <v>0</v>
      </c>
      <c r="AO63" s="52">
        <v>0</v>
      </c>
      <c r="AP63" s="54">
        <v>0</v>
      </c>
      <c r="AQ63" s="55">
        <v>0</v>
      </c>
      <c r="AR63" s="54">
        <v>0</v>
      </c>
      <c r="AS63" s="55">
        <v>0</v>
      </c>
      <c r="AT63" s="54">
        <v>0</v>
      </c>
      <c r="AU63" s="55">
        <v>0</v>
      </c>
      <c r="AV63" s="54">
        <v>0</v>
      </c>
      <c r="AW63" s="55">
        <v>0</v>
      </c>
      <c r="AX63" s="54">
        <v>0</v>
      </c>
      <c r="AY63" s="55">
        <v>0</v>
      </c>
      <c r="AZ63" s="53">
        <v>0</v>
      </c>
      <c r="BA63" s="61">
        <v>0</v>
      </c>
      <c r="BB63" s="62">
        <v>0</v>
      </c>
      <c r="BC63" s="60"/>
    </row>
    <row r="64" spans="1:55" ht="12.75" customHeight="1">
      <c r="A64" s="143" t="s">
        <v>167</v>
      </c>
      <c r="B64" s="91">
        <v>348592</v>
      </c>
      <c r="C64" s="91">
        <v>6371636</v>
      </c>
      <c r="D64" s="92">
        <v>57.462074000000001</v>
      </c>
      <c r="E64" s="99">
        <v>-95.524105000000006</v>
      </c>
      <c r="F64" s="100" t="s">
        <v>151</v>
      </c>
      <c r="G64" s="98" t="s">
        <v>140</v>
      </c>
      <c r="H64" s="98">
        <v>29.8</v>
      </c>
      <c r="I64" s="98">
        <v>30</v>
      </c>
      <c r="J64" s="51" t="s">
        <v>77</v>
      </c>
      <c r="K64" s="52">
        <v>0</v>
      </c>
      <c r="L64" s="53">
        <v>0</v>
      </c>
      <c r="M64" s="52">
        <v>0</v>
      </c>
      <c r="N64" s="53">
        <v>0</v>
      </c>
      <c r="O64" s="52">
        <v>0</v>
      </c>
      <c r="P64" s="53">
        <v>0</v>
      </c>
      <c r="Q64" s="52">
        <v>0</v>
      </c>
      <c r="R64" s="54">
        <v>0</v>
      </c>
      <c r="S64" s="55">
        <v>0</v>
      </c>
      <c r="T64" s="54">
        <v>0</v>
      </c>
      <c r="U64" s="55">
        <v>0</v>
      </c>
      <c r="V64" s="54">
        <v>0</v>
      </c>
      <c r="W64" s="55">
        <v>0</v>
      </c>
      <c r="X64" s="54">
        <v>0</v>
      </c>
      <c r="Y64" s="55">
        <v>0</v>
      </c>
      <c r="Z64" s="54">
        <v>0</v>
      </c>
      <c r="AA64" s="55">
        <v>0</v>
      </c>
      <c r="AB64" s="53">
        <v>0</v>
      </c>
      <c r="AC64" s="52">
        <v>0</v>
      </c>
      <c r="AD64" s="54">
        <v>0</v>
      </c>
      <c r="AE64" s="55">
        <v>0</v>
      </c>
      <c r="AF64" s="54">
        <v>0</v>
      </c>
      <c r="AG64" s="55">
        <v>0</v>
      </c>
      <c r="AH64" s="54">
        <v>0</v>
      </c>
      <c r="AI64" s="55">
        <v>0</v>
      </c>
      <c r="AJ64" s="54">
        <v>0</v>
      </c>
      <c r="AK64" s="55">
        <v>0</v>
      </c>
      <c r="AL64" s="54">
        <v>0</v>
      </c>
      <c r="AM64" s="55">
        <v>0</v>
      </c>
      <c r="AN64" s="53">
        <v>0</v>
      </c>
      <c r="AO64" s="52">
        <v>0</v>
      </c>
      <c r="AP64" s="54">
        <v>0</v>
      </c>
      <c r="AQ64" s="55">
        <v>0</v>
      </c>
      <c r="AR64" s="54">
        <v>0</v>
      </c>
      <c r="AS64" s="55">
        <v>0</v>
      </c>
      <c r="AT64" s="54">
        <v>0</v>
      </c>
      <c r="AU64" s="55">
        <v>0</v>
      </c>
      <c r="AV64" s="54">
        <v>0</v>
      </c>
      <c r="AW64" s="55">
        <v>0</v>
      </c>
      <c r="AX64" s="54">
        <v>0</v>
      </c>
      <c r="AY64" s="55">
        <v>0</v>
      </c>
      <c r="AZ64" s="53">
        <v>0</v>
      </c>
      <c r="BA64" s="61">
        <v>0</v>
      </c>
      <c r="BB64" s="62">
        <v>0</v>
      </c>
      <c r="BC64" s="60"/>
    </row>
    <row r="65" spans="1:55" ht="12.75" customHeight="1">
      <c r="A65" s="144"/>
      <c r="B65" s="95"/>
      <c r="C65" s="95"/>
      <c r="D65" s="96"/>
      <c r="E65" s="101"/>
      <c r="F65" s="16" t="s">
        <v>79</v>
      </c>
      <c r="G65" s="102"/>
      <c r="H65" s="102"/>
      <c r="I65" s="102"/>
      <c r="J65" s="63" t="s">
        <v>78</v>
      </c>
      <c r="K65" s="44">
        <v>0</v>
      </c>
      <c r="L65" s="45">
        <v>0</v>
      </c>
      <c r="M65" s="44">
        <v>0</v>
      </c>
      <c r="N65" s="45">
        <v>0</v>
      </c>
      <c r="O65" s="44">
        <v>1</v>
      </c>
      <c r="P65" s="45">
        <v>1</v>
      </c>
      <c r="Q65" s="44">
        <v>0</v>
      </c>
      <c r="R65" s="46">
        <v>0</v>
      </c>
      <c r="S65" s="47">
        <v>0</v>
      </c>
      <c r="T65" s="46">
        <v>0</v>
      </c>
      <c r="U65" s="47">
        <v>0</v>
      </c>
      <c r="V65" s="46">
        <v>0</v>
      </c>
      <c r="W65" s="47">
        <v>0</v>
      </c>
      <c r="X65" s="46">
        <v>0</v>
      </c>
      <c r="Y65" s="47">
        <v>0</v>
      </c>
      <c r="Z65" s="46">
        <v>0</v>
      </c>
      <c r="AA65" s="47">
        <v>0</v>
      </c>
      <c r="AB65" s="45">
        <v>0</v>
      </c>
      <c r="AC65" s="44">
        <v>0</v>
      </c>
      <c r="AD65" s="46">
        <v>0</v>
      </c>
      <c r="AE65" s="47">
        <v>0</v>
      </c>
      <c r="AF65" s="46">
        <v>0</v>
      </c>
      <c r="AG65" s="47">
        <v>0</v>
      </c>
      <c r="AH65" s="46">
        <v>0</v>
      </c>
      <c r="AI65" s="47">
        <v>0</v>
      </c>
      <c r="AJ65" s="46">
        <v>0</v>
      </c>
      <c r="AK65" s="47">
        <v>0</v>
      </c>
      <c r="AL65" s="46">
        <v>0</v>
      </c>
      <c r="AM65" s="47">
        <v>0</v>
      </c>
      <c r="AN65" s="45">
        <v>0</v>
      </c>
      <c r="AO65" s="44">
        <v>0</v>
      </c>
      <c r="AP65" s="46">
        <v>0</v>
      </c>
      <c r="AQ65" s="47">
        <v>0</v>
      </c>
      <c r="AR65" s="46">
        <v>0</v>
      </c>
      <c r="AS65" s="47">
        <v>0</v>
      </c>
      <c r="AT65" s="46">
        <v>0</v>
      </c>
      <c r="AU65" s="47">
        <v>0</v>
      </c>
      <c r="AV65" s="46">
        <v>0</v>
      </c>
      <c r="AW65" s="47">
        <v>0</v>
      </c>
      <c r="AX65" s="46">
        <v>0</v>
      </c>
      <c r="AY65" s="47">
        <v>0</v>
      </c>
      <c r="AZ65" s="45">
        <v>0</v>
      </c>
      <c r="BA65" s="48">
        <v>0</v>
      </c>
      <c r="BB65" s="64">
        <v>0</v>
      </c>
      <c r="BC65" s="65" t="s">
        <v>79</v>
      </c>
    </row>
    <row r="66" spans="1:55" ht="12.75" customHeight="1">
      <c r="A66" s="145" t="s">
        <v>168</v>
      </c>
      <c r="B66" s="103">
        <v>348592</v>
      </c>
      <c r="C66" s="103">
        <v>6371636</v>
      </c>
      <c r="D66" s="104">
        <v>57.462074000000001</v>
      </c>
      <c r="E66" s="105">
        <v>-95.524105000000006</v>
      </c>
      <c r="F66" s="100" t="s">
        <v>156</v>
      </c>
      <c r="G66" s="100" t="s">
        <v>140</v>
      </c>
      <c r="H66" s="100">
        <v>0.6</v>
      </c>
      <c r="I66" s="100">
        <v>1.4</v>
      </c>
      <c r="J66" s="51" t="s">
        <v>80</v>
      </c>
      <c r="K66" s="52">
        <v>0</v>
      </c>
      <c r="L66" s="53">
        <v>0</v>
      </c>
      <c r="M66" s="52">
        <v>0</v>
      </c>
      <c r="N66" s="53">
        <v>0</v>
      </c>
      <c r="O66" s="52">
        <v>0</v>
      </c>
      <c r="P66" s="53">
        <v>0</v>
      </c>
      <c r="Q66" s="52">
        <v>0</v>
      </c>
      <c r="R66" s="54">
        <v>0</v>
      </c>
      <c r="S66" s="55">
        <v>0</v>
      </c>
      <c r="T66" s="54">
        <v>0</v>
      </c>
      <c r="U66" s="55">
        <v>0</v>
      </c>
      <c r="V66" s="54">
        <v>0</v>
      </c>
      <c r="W66" s="55">
        <v>0</v>
      </c>
      <c r="X66" s="54">
        <v>0</v>
      </c>
      <c r="Y66" s="55">
        <v>0</v>
      </c>
      <c r="Z66" s="54">
        <v>0</v>
      </c>
      <c r="AA66" s="55">
        <v>0</v>
      </c>
      <c r="AB66" s="53">
        <v>0</v>
      </c>
      <c r="AC66" s="52">
        <v>0</v>
      </c>
      <c r="AD66" s="54">
        <v>0</v>
      </c>
      <c r="AE66" s="55">
        <v>0</v>
      </c>
      <c r="AF66" s="54">
        <v>0</v>
      </c>
      <c r="AG66" s="55">
        <v>0</v>
      </c>
      <c r="AH66" s="54">
        <v>0</v>
      </c>
      <c r="AI66" s="55">
        <v>0</v>
      </c>
      <c r="AJ66" s="54">
        <v>0</v>
      </c>
      <c r="AK66" s="57">
        <v>1</v>
      </c>
      <c r="AL66" s="54">
        <v>1</v>
      </c>
      <c r="AM66" s="55">
        <v>0</v>
      </c>
      <c r="AN66" s="53">
        <v>0</v>
      </c>
      <c r="AO66" s="52">
        <v>0</v>
      </c>
      <c r="AP66" s="54">
        <v>0</v>
      </c>
      <c r="AQ66" s="55">
        <v>0</v>
      </c>
      <c r="AR66" s="54">
        <v>0</v>
      </c>
      <c r="AS66" s="55">
        <v>0</v>
      </c>
      <c r="AT66" s="54">
        <v>0</v>
      </c>
      <c r="AU66" s="57">
        <v>1</v>
      </c>
      <c r="AV66" s="54">
        <v>1</v>
      </c>
      <c r="AW66" s="55">
        <v>0</v>
      </c>
      <c r="AX66" s="54">
        <v>0</v>
      </c>
      <c r="AY66" s="55">
        <v>0</v>
      </c>
      <c r="AZ66" s="53">
        <v>0</v>
      </c>
      <c r="BA66" s="58">
        <v>2</v>
      </c>
      <c r="BB66" s="62">
        <v>2</v>
      </c>
      <c r="BC66" s="60"/>
    </row>
    <row r="67" spans="1:55" s="74" customFormat="1" ht="12.75" customHeight="1">
      <c r="A67" s="146" t="s">
        <v>169</v>
      </c>
      <c r="B67" s="91">
        <v>357479</v>
      </c>
      <c r="C67" s="91">
        <v>6343785</v>
      </c>
      <c r="D67" s="92">
        <v>57.214979</v>
      </c>
      <c r="E67" s="99">
        <v>-95.360005999999998</v>
      </c>
      <c r="F67" s="100" t="s">
        <v>156</v>
      </c>
      <c r="G67" s="98" t="s">
        <v>140</v>
      </c>
      <c r="H67" s="98">
        <v>0.5</v>
      </c>
      <c r="I67" s="98">
        <v>1.4</v>
      </c>
      <c r="J67" s="67" t="s">
        <v>81</v>
      </c>
      <c r="K67" s="68">
        <v>0</v>
      </c>
      <c r="L67" s="69">
        <v>0</v>
      </c>
      <c r="M67" s="68">
        <v>0</v>
      </c>
      <c r="N67" s="69">
        <v>0</v>
      </c>
      <c r="O67" s="68">
        <v>1</v>
      </c>
      <c r="P67" s="69">
        <v>1</v>
      </c>
      <c r="Q67" s="68">
        <v>0</v>
      </c>
      <c r="R67" s="70">
        <v>0</v>
      </c>
      <c r="S67" s="71">
        <v>0</v>
      </c>
      <c r="T67" s="70">
        <v>0</v>
      </c>
      <c r="U67" s="71">
        <v>0</v>
      </c>
      <c r="V67" s="70">
        <v>0</v>
      </c>
      <c r="W67" s="71">
        <v>0</v>
      </c>
      <c r="X67" s="70">
        <v>0</v>
      </c>
      <c r="Y67" s="71">
        <v>0</v>
      </c>
      <c r="Z67" s="70">
        <v>0</v>
      </c>
      <c r="AA67" s="71">
        <v>0</v>
      </c>
      <c r="AB67" s="69">
        <v>0</v>
      </c>
      <c r="AC67" s="68">
        <v>0</v>
      </c>
      <c r="AD67" s="70">
        <v>0</v>
      </c>
      <c r="AE67" s="71">
        <v>0</v>
      </c>
      <c r="AF67" s="70">
        <v>0</v>
      </c>
      <c r="AG67" s="71">
        <v>0</v>
      </c>
      <c r="AH67" s="70">
        <v>0</v>
      </c>
      <c r="AI67" s="71">
        <v>0</v>
      </c>
      <c r="AJ67" s="70">
        <v>0</v>
      </c>
      <c r="AK67" s="71">
        <v>0</v>
      </c>
      <c r="AL67" s="70">
        <v>0</v>
      </c>
      <c r="AM67" s="72">
        <v>1</v>
      </c>
      <c r="AN67" s="69">
        <v>1</v>
      </c>
      <c r="AO67" s="73">
        <v>1</v>
      </c>
      <c r="AP67" s="70">
        <v>1</v>
      </c>
      <c r="AQ67" s="71">
        <v>0</v>
      </c>
      <c r="AR67" s="70">
        <v>0</v>
      </c>
      <c r="AS67" s="71">
        <v>0</v>
      </c>
      <c r="AT67" s="70">
        <v>0</v>
      </c>
      <c r="AU67" s="72">
        <v>2</v>
      </c>
      <c r="AV67" s="70">
        <v>2</v>
      </c>
      <c r="AW67" s="72">
        <v>4</v>
      </c>
      <c r="AX67" s="70">
        <v>4</v>
      </c>
      <c r="AY67" s="71">
        <v>0</v>
      </c>
      <c r="AZ67" s="69">
        <v>0</v>
      </c>
      <c r="BA67" s="58">
        <v>8</v>
      </c>
      <c r="BB67" s="62">
        <v>8</v>
      </c>
      <c r="BC67" s="60"/>
    </row>
    <row r="68" spans="1:55" s="74" customFormat="1" ht="12.75" customHeight="1">
      <c r="A68" s="147" t="s">
        <v>170</v>
      </c>
      <c r="B68" s="91">
        <v>368125</v>
      </c>
      <c r="C68" s="91">
        <v>6325207</v>
      </c>
      <c r="D68" s="92">
        <v>57.051394999999999</v>
      </c>
      <c r="E68" s="92">
        <v>-95.174068000000005</v>
      </c>
      <c r="F68" s="94" t="s">
        <v>156</v>
      </c>
      <c r="G68" s="90" t="s">
        <v>140</v>
      </c>
      <c r="H68" s="90">
        <v>0.6</v>
      </c>
      <c r="I68" s="90">
        <v>1.4</v>
      </c>
      <c r="J68" s="67" t="s">
        <v>82</v>
      </c>
      <c r="K68" s="68">
        <v>0</v>
      </c>
      <c r="L68" s="69">
        <v>0</v>
      </c>
      <c r="M68" s="68">
        <v>0</v>
      </c>
      <c r="N68" s="69">
        <v>0</v>
      </c>
      <c r="O68" s="68">
        <v>0</v>
      </c>
      <c r="P68" s="69">
        <v>0</v>
      </c>
      <c r="Q68" s="68">
        <v>0</v>
      </c>
      <c r="R68" s="70">
        <v>0</v>
      </c>
      <c r="S68" s="71">
        <v>0</v>
      </c>
      <c r="T68" s="70">
        <v>0</v>
      </c>
      <c r="U68" s="71">
        <v>0</v>
      </c>
      <c r="V68" s="70">
        <v>0</v>
      </c>
      <c r="W68" s="71">
        <v>0</v>
      </c>
      <c r="X68" s="70">
        <v>0</v>
      </c>
      <c r="Y68" s="71">
        <v>0</v>
      </c>
      <c r="Z68" s="70">
        <v>0</v>
      </c>
      <c r="AA68" s="71">
        <v>0</v>
      </c>
      <c r="AB68" s="69">
        <v>0</v>
      </c>
      <c r="AC68" s="68">
        <v>0</v>
      </c>
      <c r="AD68" s="70">
        <v>0</v>
      </c>
      <c r="AE68" s="71">
        <v>0</v>
      </c>
      <c r="AF68" s="70">
        <v>0</v>
      </c>
      <c r="AG68" s="71">
        <v>0</v>
      </c>
      <c r="AH68" s="70">
        <v>0</v>
      </c>
      <c r="AI68" s="72">
        <v>1</v>
      </c>
      <c r="AJ68" s="70">
        <v>1</v>
      </c>
      <c r="AK68" s="71">
        <v>0</v>
      </c>
      <c r="AL68" s="70">
        <v>0</v>
      </c>
      <c r="AM68" s="71">
        <v>0</v>
      </c>
      <c r="AN68" s="69">
        <v>0</v>
      </c>
      <c r="AO68" s="68">
        <v>0</v>
      </c>
      <c r="AP68" s="70">
        <v>0</v>
      </c>
      <c r="AQ68" s="72">
        <v>2</v>
      </c>
      <c r="AR68" s="70">
        <v>2</v>
      </c>
      <c r="AS68" s="71">
        <v>0</v>
      </c>
      <c r="AT68" s="70">
        <v>0</v>
      </c>
      <c r="AU68" s="71">
        <v>0</v>
      </c>
      <c r="AV68" s="70">
        <v>0</v>
      </c>
      <c r="AW68" s="71">
        <v>0</v>
      </c>
      <c r="AX68" s="70">
        <v>0</v>
      </c>
      <c r="AY68" s="71">
        <v>0</v>
      </c>
      <c r="AZ68" s="69">
        <v>0</v>
      </c>
      <c r="BA68" s="58">
        <v>3</v>
      </c>
      <c r="BB68" s="62">
        <v>3</v>
      </c>
      <c r="BC68" s="60"/>
    </row>
    <row r="69" spans="1:55" ht="12.75" customHeight="1">
      <c r="A69" s="147" t="s">
        <v>171</v>
      </c>
      <c r="B69" s="91">
        <v>368125</v>
      </c>
      <c r="C69" s="91">
        <v>6325207</v>
      </c>
      <c r="D69" s="92">
        <v>57.051394999999999</v>
      </c>
      <c r="E69" s="92">
        <v>-95.174068000000005</v>
      </c>
      <c r="F69" s="90" t="s">
        <v>143</v>
      </c>
      <c r="G69" s="90" t="s">
        <v>140</v>
      </c>
      <c r="H69" s="90">
        <v>1.5</v>
      </c>
      <c r="I69" s="90">
        <v>1.7</v>
      </c>
      <c r="J69" s="51" t="s">
        <v>83</v>
      </c>
      <c r="K69" s="52">
        <v>0</v>
      </c>
      <c r="L69" s="53">
        <v>0</v>
      </c>
      <c r="M69" s="52">
        <v>0</v>
      </c>
      <c r="N69" s="53">
        <v>0</v>
      </c>
      <c r="O69" s="52">
        <v>0</v>
      </c>
      <c r="P69" s="53">
        <v>0</v>
      </c>
      <c r="Q69" s="52">
        <v>0</v>
      </c>
      <c r="R69" s="54">
        <v>0</v>
      </c>
      <c r="S69" s="55">
        <v>0</v>
      </c>
      <c r="T69" s="54">
        <v>0</v>
      </c>
      <c r="U69" s="55">
        <v>0</v>
      </c>
      <c r="V69" s="54">
        <v>0</v>
      </c>
      <c r="W69" s="55">
        <v>0</v>
      </c>
      <c r="X69" s="54">
        <v>0</v>
      </c>
      <c r="Y69" s="55">
        <v>0</v>
      </c>
      <c r="Z69" s="54">
        <v>0</v>
      </c>
      <c r="AA69" s="55">
        <v>0</v>
      </c>
      <c r="AB69" s="53">
        <v>0</v>
      </c>
      <c r="AC69" s="52">
        <v>0</v>
      </c>
      <c r="AD69" s="54">
        <v>0</v>
      </c>
      <c r="AE69" s="55">
        <v>0</v>
      </c>
      <c r="AF69" s="54">
        <v>0</v>
      </c>
      <c r="AG69" s="55">
        <v>0</v>
      </c>
      <c r="AH69" s="54">
        <v>0</v>
      </c>
      <c r="AI69" s="55">
        <v>0</v>
      </c>
      <c r="AJ69" s="54">
        <v>0</v>
      </c>
      <c r="AK69" s="55">
        <v>0</v>
      </c>
      <c r="AL69" s="54">
        <v>0</v>
      </c>
      <c r="AM69" s="55">
        <v>0</v>
      </c>
      <c r="AN69" s="53">
        <v>0</v>
      </c>
      <c r="AO69" s="52">
        <v>0</v>
      </c>
      <c r="AP69" s="54">
        <v>0</v>
      </c>
      <c r="AQ69" s="55">
        <v>0</v>
      </c>
      <c r="AR69" s="54">
        <v>0</v>
      </c>
      <c r="AS69" s="55">
        <v>0</v>
      </c>
      <c r="AT69" s="54">
        <v>0</v>
      </c>
      <c r="AU69" s="55">
        <v>0</v>
      </c>
      <c r="AV69" s="54">
        <v>0</v>
      </c>
      <c r="AW69" s="55">
        <v>0</v>
      </c>
      <c r="AX69" s="54">
        <v>0</v>
      </c>
      <c r="AY69" s="55">
        <v>0</v>
      </c>
      <c r="AZ69" s="53">
        <v>0</v>
      </c>
      <c r="BA69" s="61">
        <v>0</v>
      </c>
      <c r="BB69" s="62">
        <v>0</v>
      </c>
      <c r="BC69" s="60"/>
    </row>
    <row r="70" spans="1:55" ht="12.75" customHeight="1">
      <c r="A70" s="147" t="s">
        <v>171</v>
      </c>
      <c r="B70" s="91">
        <v>344230</v>
      </c>
      <c r="C70" s="91">
        <v>6370022</v>
      </c>
      <c r="D70" s="92">
        <v>57.446114999999999</v>
      </c>
      <c r="E70" s="92">
        <v>-95.595713000000003</v>
      </c>
      <c r="F70" s="90" t="s">
        <v>145</v>
      </c>
      <c r="G70" s="90" t="s">
        <v>140</v>
      </c>
      <c r="H70" s="90">
        <v>12.4</v>
      </c>
      <c r="I70" s="90">
        <v>12.6</v>
      </c>
      <c r="J70" s="51" t="s">
        <v>84</v>
      </c>
      <c r="K70" s="52">
        <v>0</v>
      </c>
      <c r="L70" s="53">
        <v>0</v>
      </c>
      <c r="M70" s="52">
        <v>0</v>
      </c>
      <c r="N70" s="53">
        <v>0</v>
      </c>
      <c r="O70" s="52">
        <v>0</v>
      </c>
      <c r="P70" s="53">
        <v>0</v>
      </c>
      <c r="Q70" s="52">
        <v>0</v>
      </c>
      <c r="R70" s="54">
        <v>0</v>
      </c>
      <c r="S70" s="55">
        <v>0</v>
      </c>
      <c r="T70" s="54">
        <v>0</v>
      </c>
      <c r="U70" s="55">
        <v>0</v>
      </c>
      <c r="V70" s="54">
        <v>0</v>
      </c>
      <c r="W70" s="55">
        <v>0</v>
      </c>
      <c r="X70" s="54">
        <v>0</v>
      </c>
      <c r="Y70" s="55">
        <v>0</v>
      </c>
      <c r="Z70" s="54">
        <v>0</v>
      </c>
      <c r="AA70" s="55">
        <v>0</v>
      </c>
      <c r="AB70" s="53">
        <v>0</v>
      </c>
      <c r="AC70" s="52">
        <v>0</v>
      </c>
      <c r="AD70" s="54">
        <v>0</v>
      </c>
      <c r="AE70" s="55">
        <v>0</v>
      </c>
      <c r="AF70" s="54">
        <v>0</v>
      </c>
      <c r="AG70" s="55">
        <v>0</v>
      </c>
      <c r="AH70" s="54">
        <v>0</v>
      </c>
      <c r="AI70" s="55">
        <v>0</v>
      </c>
      <c r="AJ70" s="54">
        <v>0</v>
      </c>
      <c r="AK70" s="55">
        <v>0</v>
      </c>
      <c r="AL70" s="54">
        <v>0</v>
      </c>
      <c r="AM70" s="55">
        <v>0</v>
      </c>
      <c r="AN70" s="53">
        <v>0</v>
      </c>
      <c r="AO70" s="52">
        <v>0</v>
      </c>
      <c r="AP70" s="54">
        <v>0</v>
      </c>
      <c r="AQ70" s="55">
        <v>0</v>
      </c>
      <c r="AR70" s="54">
        <v>0</v>
      </c>
      <c r="AS70" s="55">
        <v>0</v>
      </c>
      <c r="AT70" s="54">
        <v>0</v>
      </c>
      <c r="AU70" s="55">
        <v>0</v>
      </c>
      <c r="AV70" s="54">
        <v>0</v>
      </c>
      <c r="AW70" s="55">
        <v>0</v>
      </c>
      <c r="AX70" s="54">
        <v>0</v>
      </c>
      <c r="AY70" s="55">
        <v>0</v>
      </c>
      <c r="AZ70" s="53">
        <v>0</v>
      </c>
      <c r="BA70" s="61">
        <v>0</v>
      </c>
      <c r="BB70" s="62">
        <v>0</v>
      </c>
      <c r="BC70" s="60"/>
    </row>
    <row r="71" spans="1:55" ht="12.75" customHeight="1">
      <c r="A71" s="147" t="s">
        <v>171</v>
      </c>
      <c r="B71" s="91">
        <v>344230</v>
      </c>
      <c r="C71" s="91">
        <v>6370022</v>
      </c>
      <c r="D71" s="92">
        <v>57.446114999999999</v>
      </c>
      <c r="E71" s="92">
        <v>-95.595713000000003</v>
      </c>
      <c r="F71" s="90" t="s">
        <v>158</v>
      </c>
      <c r="G71" s="90" t="s">
        <v>140</v>
      </c>
      <c r="H71" s="90">
        <v>23.2</v>
      </c>
      <c r="I71" s="90">
        <v>23.4</v>
      </c>
      <c r="J71" s="51" t="s">
        <v>85</v>
      </c>
      <c r="K71" s="52">
        <v>0</v>
      </c>
      <c r="L71" s="53">
        <v>0</v>
      </c>
      <c r="M71" s="52">
        <v>0</v>
      </c>
      <c r="N71" s="53">
        <v>0</v>
      </c>
      <c r="O71" s="52">
        <v>1</v>
      </c>
      <c r="P71" s="53">
        <v>1</v>
      </c>
      <c r="Q71" s="52">
        <v>0</v>
      </c>
      <c r="R71" s="54">
        <v>0</v>
      </c>
      <c r="S71" s="55">
        <v>0</v>
      </c>
      <c r="T71" s="54">
        <v>0</v>
      </c>
      <c r="U71" s="55">
        <v>0</v>
      </c>
      <c r="V71" s="54">
        <v>0</v>
      </c>
      <c r="W71" s="55">
        <v>0</v>
      </c>
      <c r="X71" s="54">
        <v>0</v>
      </c>
      <c r="Y71" s="55">
        <v>0</v>
      </c>
      <c r="Z71" s="54">
        <v>0</v>
      </c>
      <c r="AA71" s="55">
        <v>0</v>
      </c>
      <c r="AB71" s="53">
        <v>0</v>
      </c>
      <c r="AC71" s="52">
        <v>0</v>
      </c>
      <c r="AD71" s="54">
        <v>0</v>
      </c>
      <c r="AE71" s="55">
        <v>0</v>
      </c>
      <c r="AF71" s="54">
        <v>0</v>
      </c>
      <c r="AG71" s="55">
        <v>0</v>
      </c>
      <c r="AH71" s="54">
        <v>0</v>
      </c>
      <c r="AI71" s="55">
        <v>0</v>
      </c>
      <c r="AJ71" s="54">
        <v>0</v>
      </c>
      <c r="AK71" s="55">
        <v>0</v>
      </c>
      <c r="AL71" s="54">
        <v>0</v>
      </c>
      <c r="AM71" s="55">
        <v>0</v>
      </c>
      <c r="AN71" s="53">
        <v>0</v>
      </c>
      <c r="AO71" s="52">
        <v>0</v>
      </c>
      <c r="AP71" s="54">
        <v>0</v>
      </c>
      <c r="AQ71" s="55">
        <v>0</v>
      </c>
      <c r="AR71" s="54">
        <v>0</v>
      </c>
      <c r="AS71" s="55">
        <v>0</v>
      </c>
      <c r="AT71" s="54">
        <v>0</v>
      </c>
      <c r="AU71" s="55">
        <v>0</v>
      </c>
      <c r="AV71" s="54">
        <v>0</v>
      </c>
      <c r="AW71" s="55">
        <v>0</v>
      </c>
      <c r="AX71" s="54">
        <v>0</v>
      </c>
      <c r="AY71" s="55">
        <v>0</v>
      </c>
      <c r="AZ71" s="53">
        <v>0</v>
      </c>
      <c r="BA71" s="61">
        <v>0</v>
      </c>
      <c r="BB71" s="62">
        <v>0</v>
      </c>
      <c r="BC71" s="60"/>
    </row>
    <row r="72" spans="1:55" ht="12.75" customHeight="1">
      <c r="A72" s="148" t="s">
        <v>171</v>
      </c>
      <c r="B72" s="103">
        <v>344230</v>
      </c>
      <c r="C72" s="103">
        <v>6370022</v>
      </c>
      <c r="D72" s="104">
        <v>57.446114999999999</v>
      </c>
      <c r="E72" s="104">
        <v>-95.595713000000003</v>
      </c>
      <c r="F72" s="94" t="s">
        <v>172</v>
      </c>
      <c r="G72" s="94" t="s">
        <v>140</v>
      </c>
      <c r="H72" s="94">
        <v>33</v>
      </c>
      <c r="I72" s="94">
        <v>33.200000000000003</v>
      </c>
      <c r="J72" s="51" t="s">
        <v>86</v>
      </c>
      <c r="K72" s="52">
        <v>0</v>
      </c>
      <c r="L72" s="53">
        <v>0</v>
      </c>
      <c r="M72" s="52">
        <v>0</v>
      </c>
      <c r="N72" s="53">
        <v>0</v>
      </c>
      <c r="O72" s="52">
        <v>0</v>
      </c>
      <c r="P72" s="53">
        <v>0</v>
      </c>
      <c r="Q72" s="52">
        <v>0</v>
      </c>
      <c r="R72" s="54">
        <v>0</v>
      </c>
      <c r="S72" s="55">
        <v>0</v>
      </c>
      <c r="T72" s="54">
        <v>0</v>
      </c>
      <c r="U72" s="55">
        <v>0</v>
      </c>
      <c r="V72" s="54">
        <v>0</v>
      </c>
      <c r="W72" s="55">
        <v>0</v>
      </c>
      <c r="X72" s="54">
        <v>0</v>
      </c>
      <c r="Y72" s="55">
        <v>0</v>
      </c>
      <c r="Z72" s="54">
        <v>0</v>
      </c>
      <c r="AA72" s="55">
        <v>0</v>
      </c>
      <c r="AB72" s="53">
        <v>0</v>
      </c>
      <c r="AC72" s="52">
        <v>0</v>
      </c>
      <c r="AD72" s="54">
        <v>0</v>
      </c>
      <c r="AE72" s="55">
        <v>0</v>
      </c>
      <c r="AF72" s="54">
        <v>0</v>
      </c>
      <c r="AG72" s="55">
        <v>0</v>
      </c>
      <c r="AH72" s="54">
        <v>0</v>
      </c>
      <c r="AI72" s="55">
        <v>0</v>
      </c>
      <c r="AJ72" s="54">
        <v>0</v>
      </c>
      <c r="AK72" s="55">
        <v>0</v>
      </c>
      <c r="AL72" s="54">
        <v>0</v>
      </c>
      <c r="AM72" s="55">
        <v>0</v>
      </c>
      <c r="AN72" s="53">
        <v>0</v>
      </c>
      <c r="AO72" s="52">
        <v>0</v>
      </c>
      <c r="AP72" s="54">
        <v>0</v>
      </c>
      <c r="AQ72" s="55">
        <v>0</v>
      </c>
      <c r="AR72" s="54">
        <v>0</v>
      </c>
      <c r="AS72" s="55">
        <v>0</v>
      </c>
      <c r="AT72" s="54">
        <v>0</v>
      </c>
      <c r="AU72" s="55">
        <v>0</v>
      </c>
      <c r="AV72" s="54">
        <v>0</v>
      </c>
      <c r="AW72" s="57">
        <v>1</v>
      </c>
      <c r="AX72" s="54">
        <v>1</v>
      </c>
      <c r="AY72" s="55">
        <v>0</v>
      </c>
      <c r="AZ72" s="53">
        <v>0</v>
      </c>
      <c r="BA72" s="58">
        <v>1</v>
      </c>
      <c r="BB72" s="62">
        <v>1</v>
      </c>
      <c r="BC72" s="60"/>
    </row>
    <row r="73" spans="1:55" ht="12.75" customHeight="1">
      <c r="A73" s="148" t="s">
        <v>171</v>
      </c>
      <c r="B73" s="103">
        <v>344230</v>
      </c>
      <c r="C73" s="103">
        <v>6370022</v>
      </c>
      <c r="D73" s="104">
        <v>57.446114999999999</v>
      </c>
      <c r="E73" s="104">
        <v>-95.595713000000003</v>
      </c>
      <c r="F73" s="94" t="s">
        <v>173</v>
      </c>
      <c r="G73" s="94" t="s">
        <v>140</v>
      </c>
      <c r="H73" s="94">
        <v>40.700000000000003</v>
      </c>
      <c r="I73" s="94">
        <v>40.9</v>
      </c>
      <c r="J73" s="51" t="s">
        <v>87</v>
      </c>
      <c r="K73" s="52">
        <v>0</v>
      </c>
      <c r="L73" s="53">
        <v>0</v>
      </c>
      <c r="M73" s="52">
        <v>0</v>
      </c>
      <c r="N73" s="53">
        <v>0</v>
      </c>
      <c r="O73" s="52">
        <v>0</v>
      </c>
      <c r="P73" s="53">
        <v>0</v>
      </c>
      <c r="Q73" s="52">
        <v>0</v>
      </c>
      <c r="R73" s="54">
        <v>0</v>
      </c>
      <c r="S73" s="55">
        <v>0</v>
      </c>
      <c r="T73" s="54">
        <v>0</v>
      </c>
      <c r="U73" s="55">
        <v>0</v>
      </c>
      <c r="V73" s="54">
        <v>0</v>
      </c>
      <c r="W73" s="55">
        <v>0</v>
      </c>
      <c r="X73" s="54">
        <v>0</v>
      </c>
      <c r="Y73" s="55">
        <v>0</v>
      </c>
      <c r="Z73" s="54">
        <v>0</v>
      </c>
      <c r="AA73" s="55">
        <v>0</v>
      </c>
      <c r="AB73" s="53">
        <v>0</v>
      </c>
      <c r="AC73" s="52">
        <v>0</v>
      </c>
      <c r="AD73" s="54">
        <v>0</v>
      </c>
      <c r="AE73" s="55">
        <v>0</v>
      </c>
      <c r="AF73" s="54">
        <v>0</v>
      </c>
      <c r="AG73" s="55">
        <v>0</v>
      </c>
      <c r="AH73" s="54">
        <v>0</v>
      </c>
      <c r="AI73" s="55">
        <v>0</v>
      </c>
      <c r="AJ73" s="54">
        <v>0</v>
      </c>
      <c r="AK73" s="55">
        <v>0</v>
      </c>
      <c r="AL73" s="54">
        <v>0</v>
      </c>
      <c r="AM73" s="55">
        <v>0</v>
      </c>
      <c r="AN73" s="53">
        <v>0</v>
      </c>
      <c r="AO73" s="52">
        <v>0</v>
      </c>
      <c r="AP73" s="54">
        <v>0</v>
      </c>
      <c r="AQ73" s="55">
        <v>0</v>
      </c>
      <c r="AR73" s="54">
        <v>0</v>
      </c>
      <c r="AS73" s="55">
        <v>0</v>
      </c>
      <c r="AT73" s="54">
        <v>0</v>
      </c>
      <c r="AU73" s="57">
        <v>2</v>
      </c>
      <c r="AV73" s="54">
        <v>2</v>
      </c>
      <c r="AW73" s="55">
        <v>0</v>
      </c>
      <c r="AX73" s="54">
        <v>0</v>
      </c>
      <c r="AY73" s="55">
        <v>0</v>
      </c>
      <c r="AZ73" s="53">
        <v>0</v>
      </c>
      <c r="BA73" s="58">
        <v>2</v>
      </c>
      <c r="BB73" s="62">
        <v>2</v>
      </c>
      <c r="BC73" s="60"/>
    </row>
    <row r="74" spans="1:55" ht="12.75" customHeight="1">
      <c r="A74" s="141" t="s">
        <v>174</v>
      </c>
      <c r="B74" s="94">
        <v>348238</v>
      </c>
      <c r="C74" s="94">
        <v>6371554</v>
      </c>
      <c r="D74" s="106">
        <v>57.461219999999997</v>
      </c>
      <c r="E74" s="106">
        <v>-95.529949000000002</v>
      </c>
      <c r="F74" s="94" t="s">
        <v>143</v>
      </c>
      <c r="G74" s="94" t="s">
        <v>140</v>
      </c>
      <c r="H74" s="94">
        <v>31.5</v>
      </c>
      <c r="I74" s="94">
        <v>31.6</v>
      </c>
      <c r="J74" s="51" t="s">
        <v>88</v>
      </c>
      <c r="K74" s="52">
        <v>0</v>
      </c>
      <c r="L74" s="53">
        <v>0</v>
      </c>
      <c r="M74" s="52">
        <v>0</v>
      </c>
      <c r="N74" s="53">
        <v>0</v>
      </c>
      <c r="O74" s="52">
        <v>1</v>
      </c>
      <c r="P74" s="53">
        <v>1</v>
      </c>
      <c r="Q74" s="52">
        <v>0</v>
      </c>
      <c r="R74" s="54">
        <v>0</v>
      </c>
      <c r="S74" s="55">
        <v>0</v>
      </c>
      <c r="T74" s="54">
        <v>0</v>
      </c>
      <c r="U74" s="55">
        <v>0</v>
      </c>
      <c r="V74" s="54">
        <v>0</v>
      </c>
      <c r="W74" s="55">
        <v>0</v>
      </c>
      <c r="X74" s="54">
        <v>0</v>
      </c>
      <c r="Y74" s="55">
        <v>0</v>
      </c>
      <c r="Z74" s="54">
        <v>0</v>
      </c>
      <c r="AA74" s="55">
        <v>0</v>
      </c>
      <c r="AB74" s="53">
        <v>0</v>
      </c>
      <c r="AC74" s="52">
        <v>0</v>
      </c>
      <c r="AD74" s="54">
        <v>0</v>
      </c>
      <c r="AE74" s="55">
        <v>0</v>
      </c>
      <c r="AF74" s="54">
        <v>0</v>
      </c>
      <c r="AG74" s="55">
        <v>0</v>
      </c>
      <c r="AH74" s="54">
        <v>0</v>
      </c>
      <c r="AI74" s="55">
        <v>0</v>
      </c>
      <c r="AJ74" s="54">
        <v>0</v>
      </c>
      <c r="AK74" s="55">
        <v>0</v>
      </c>
      <c r="AL74" s="54">
        <v>0</v>
      </c>
      <c r="AM74" s="55">
        <v>0</v>
      </c>
      <c r="AN74" s="53">
        <v>0</v>
      </c>
      <c r="AO74" s="52">
        <v>0</v>
      </c>
      <c r="AP74" s="54">
        <v>0</v>
      </c>
      <c r="AQ74" s="55">
        <v>0</v>
      </c>
      <c r="AR74" s="54">
        <v>0</v>
      </c>
      <c r="AS74" s="55">
        <v>0</v>
      </c>
      <c r="AT74" s="54">
        <v>0</v>
      </c>
      <c r="AU74" s="55">
        <v>0</v>
      </c>
      <c r="AV74" s="54">
        <v>0</v>
      </c>
      <c r="AW74" s="55">
        <v>0</v>
      </c>
      <c r="AX74" s="54">
        <v>0</v>
      </c>
      <c r="AY74" s="55">
        <v>0</v>
      </c>
      <c r="AZ74" s="53">
        <v>0</v>
      </c>
      <c r="BA74" s="61">
        <v>0</v>
      </c>
      <c r="BB74" s="62">
        <v>0</v>
      </c>
      <c r="BC74" s="60"/>
    </row>
    <row r="75" spans="1:55" ht="12.75" customHeight="1" thickBot="1">
      <c r="A75" s="149" t="s">
        <v>174</v>
      </c>
      <c r="B75" s="107">
        <v>348238</v>
      </c>
      <c r="C75" s="107">
        <v>6371554</v>
      </c>
      <c r="D75" s="108">
        <v>57.461219999999997</v>
      </c>
      <c r="E75" s="108">
        <v>-95.529949000000002</v>
      </c>
      <c r="F75" s="107" t="s">
        <v>141</v>
      </c>
      <c r="G75" s="107" t="s">
        <v>140</v>
      </c>
      <c r="H75" s="107">
        <v>43.4</v>
      </c>
      <c r="I75" s="107">
        <v>43.5</v>
      </c>
      <c r="J75" s="75" t="s">
        <v>89</v>
      </c>
      <c r="K75" s="76">
        <v>0</v>
      </c>
      <c r="L75" s="77">
        <v>0</v>
      </c>
      <c r="M75" s="76">
        <v>0</v>
      </c>
      <c r="N75" s="77">
        <v>0</v>
      </c>
      <c r="O75" s="76">
        <v>0</v>
      </c>
      <c r="P75" s="77">
        <v>0</v>
      </c>
      <c r="Q75" s="76">
        <v>0</v>
      </c>
      <c r="R75" s="78">
        <v>0</v>
      </c>
      <c r="S75" s="79">
        <v>0</v>
      </c>
      <c r="T75" s="78">
        <v>0</v>
      </c>
      <c r="U75" s="79">
        <v>0</v>
      </c>
      <c r="V75" s="78">
        <v>0</v>
      </c>
      <c r="W75" s="79">
        <v>0</v>
      </c>
      <c r="X75" s="78">
        <v>0</v>
      </c>
      <c r="Y75" s="79">
        <v>0</v>
      </c>
      <c r="Z75" s="78">
        <v>0</v>
      </c>
      <c r="AA75" s="79">
        <v>0</v>
      </c>
      <c r="AB75" s="77">
        <v>0</v>
      </c>
      <c r="AC75" s="76">
        <v>0</v>
      </c>
      <c r="AD75" s="78">
        <v>0</v>
      </c>
      <c r="AE75" s="79">
        <v>0</v>
      </c>
      <c r="AF75" s="78">
        <v>0</v>
      </c>
      <c r="AG75" s="79">
        <v>0</v>
      </c>
      <c r="AH75" s="78">
        <v>0</v>
      </c>
      <c r="AI75" s="79">
        <v>0</v>
      </c>
      <c r="AJ75" s="78">
        <v>0</v>
      </c>
      <c r="AK75" s="79">
        <v>0</v>
      </c>
      <c r="AL75" s="78">
        <v>0</v>
      </c>
      <c r="AM75" s="79">
        <v>0</v>
      </c>
      <c r="AN75" s="77">
        <v>0</v>
      </c>
      <c r="AO75" s="76">
        <v>0</v>
      </c>
      <c r="AP75" s="78">
        <v>0</v>
      </c>
      <c r="AQ75" s="79">
        <v>0</v>
      </c>
      <c r="AR75" s="78">
        <v>0</v>
      </c>
      <c r="AS75" s="79">
        <v>0</v>
      </c>
      <c r="AT75" s="78">
        <v>0</v>
      </c>
      <c r="AU75" s="79">
        <v>0</v>
      </c>
      <c r="AV75" s="78">
        <v>0</v>
      </c>
      <c r="AW75" s="79">
        <v>0</v>
      </c>
      <c r="AX75" s="78">
        <v>0</v>
      </c>
      <c r="AY75" s="79">
        <v>0</v>
      </c>
      <c r="AZ75" s="77">
        <v>0</v>
      </c>
      <c r="BA75" s="80">
        <v>0</v>
      </c>
      <c r="BB75" s="81">
        <v>0</v>
      </c>
      <c r="BC75" s="82"/>
    </row>
    <row r="76" spans="1:55" ht="12.75" customHeight="1">
      <c r="A76" s="141" t="s">
        <v>196</v>
      </c>
      <c r="B76" s="94"/>
      <c r="C76" s="94"/>
      <c r="D76" s="106"/>
      <c r="E76" s="106"/>
      <c r="F76" s="94"/>
      <c r="G76" s="94"/>
      <c r="H76" s="94"/>
      <c r="I76" s="94"/>
      <c r="J76" s="83"/>
      <c r="K76" s="83"/>
      <c r="L76" s="83"/>
      <c r="M76" s="83"/>
      <c r="N76" s="83"/>
      <c r="O76" s="83"/>
      <c r="P76" s="83"/>
      <c r="Q76" s="83"/>
      <c r="R76" s="83"/>
      <c r="S76" s="83"/>
      <c r="T76" s="83"/>
      <c r="U76" s="83"/>
      <c r="V76" s="83"/>
      <c r="W76" s="83"/>
      <c r="X76" s="83"/>
      <c r="Y76" s="83"/>
      <c r="Z76" s="83"/>
      <c r="AA76" s="83"/>
      <c r="AB76" s="83"/>
      <c r="AC76" s="83"/>
      <c r="AD76" s="83"/>
      <c r="AE76" s="83"/>
      <c r="AF76" s="83"/>
      <c r="AG76" s="83"/>
      <c r="AH76" s="83"/>
      <c r="AI76" s="83"/>
      <c r="AJ76" s="83"/>
      <c r="AK76" s="83"/>
      <c r="AL76" s="83"/>
      <c r="AM76" s="83"/>
      <c r="AN76" s="83"/>
      <c r="AO76" s="83"/>
      <c r="AP76" s="83"/>
      <c r="AQ76" s="83"/>
      <c r="AR76" s="83"/>
      <c r="AS76" s="83"/>
      <c r="AT76" s="83"/>
      <c r="AU76" s="83"/>
      <c r="AV76" s="83"/>
      <c r="AW76" s="83"/>
      <c r="AX76" s="83"/>
      <c r="AY76" s="83"/>
      <c r="AZ76" s="83"/>
      <c r="BA76" s="84"/>
      <c r="BB76" s="84"/>
      <c r="BC76" s="12"/>
    </row>
    <row r="77" spans="1:55" s="12" customFormat="1" ht="12.75" customHeight="1">
      <c r="A77" s="151" t="s">
        <v>195</v>
      </c>
      <c r="B77" s="10"/>
      <c r="C77" s="10"/>
      <c r="D77" s="10"/>
      <c r="E77" s="10"/>
      <c r="F77" s="10"/>
      <c r="G77" s="10"/>
      <c r="H77" s="10"/>
      <c r="I77" s="10"/>
      <c r="K77" s="83"/>
      <c r="L77" s="83"/>
      <c r="M77" s="83"/>
      <c r="N77" s="83"/>
      <c r="O77" s="83"/>
      <c r="P77" s="83"/>
      <c r="Q77" s="83"/>
      <c r="R77" s="83"/>
      <c r="S77" s="83"/>
      <c r="T77" s="83"/>
      <c r="U77" s="83"/>
      <c r="V77" s="83"/>
      <c r="W77" s="83"/>
      <c r="X77" s="83"/>
      <c r="Y77" s="83"/>
      <c r="Z77" s="83"/>
      <c r="AA77" s="83"/>
      <c r="AB77" s="83"/>
      <c r="AC77" s="83"/>
      <c r="AD77" s="83"/>
      <c r="AE77" s="83"/>
      <c r="AF77" s="83"/>
      <c r="AG77" s="83"/>
      <c r="AH77" s="83"/>
      <c r="AI77" s="83"/>
      <c r="AJ77" s="83"/>
      <c r="AK77" s="83"/>
      <c r="AL77" s="83"/>
      <c r="AM77" s="83"/>
      <c r="AN77" s="83"/>
      <c r="AO77" s="83"/>
      <c r="AP77" s="83"/>
      <c r="AQ77" s="83"/>
      <c r="AR77" s="83"/>
      <c r="AS77" s="83"/>
      <c r="AT77" s="83"/>
      <c r="AU77" s="83"/>
      <c r="AV77" s="83"/>
      <c r="AW77" s="83"/>
      <c r="AX77" s="83"/>
      <c r="AY77" s="83"/>
      <c r="AZ77" s="83"/>
      <c r="BA77" s="84"/>
      <c r="BB77" s="84"/>
    </row>
    <row r="78" spans="1:55" s="12" customFormat="1" ht="12.75" customHeight="1">
      <c r="A78" s="150" t="s">
        <v>221</v>
      </c>
      <c r="B78" s="10"/>
      <c r="C78" s="10"/>
      <c r="D78" s="10"/>
      <c r="E78" s="10"/>
      <c r="F78" s="10"/>
      <c r="G78" s="10"/>
      <c r="H78" s="10"/>
      <c r="I78" s="10"/>
      <c r="K78" s="83"/>
      <c r="L78" s="83"/>
      <c r="M78" s="83"/>
      <c r="N78" s="83"/>
      <c r="O78" s="83"/>
      <c r="P78" s="83"/>
      <c r="Q78" s="83"/>
      <c r="R78" s="83"/>
      <c r="S78" s="83"/>
      <c r="T78" s="83"/>
      <c r="U78" s="83"/>
      <c r="V78" s="83"/>
      <c r="W78" s="83"/>
      <c r="X78" s="83"/>
      <c r="Y78" s="83"/>
      <c r="Z78" s="83"/>
      <c r="AA78" s="83"/>
      <c r="AB78" s="83"/>
      <c r="AC78" s="83"/>
      <c r="AD78" s="83"/>
      <c r="AE78" s="83"/>
      <c r="AF78" s="83"/>
      <c r="AG78" s="83"/>
      <c r="AH78" s="83"/>
      <c r="AI78" s="83"/>
      <c r="AJ78" s="83"/>
      <c r="AK78" s="83"/>
      <c r="AL78" s="83"/>
      <c r="AM78" s="83"/>
      <c r="AN78" s="83"/>
      <c r="AO78" s="83"/>
      <c r="AP78" s="83"/>
      <c r="AQ78" s="83"/>
      <c r="AR78" s="83"/>
      <c r="AS78" s="83"/>
      <c r="AT78" s="83"/>
      <c r="AU78" s="83"/>
      <c r="AV78" s="83"/>
      <c r="AW78" s="83"/>
      <c r="AX78" s="83"/>
      <c r="AY78" s="83"/>
      <c r="AZ78" s="83"/>
      <c r="BA78" s="84"/>
      <c r="BB78" s="84"/>
    </row>
    <row r="79" spans="1:55" s="12" customFormat="1" ht="12.75" customHeight="1">
      <c r="A79" s="151" t="s">
        <v>90</v>
      </c>
      <c r="B79" s="10"/>
      <c r="C79" s="10"/>
      <c r="D79" s="10"/>
      <c r="E79" s="10"/>
      <c r="F79" s="10"/>
      <c r="G79" s="10"/>
      <c r="H79" s="10"/>
      <c r="I79" s="10"/>
      <c r="K79" s="83"/>
      <c r="L79" s="83"/>
      <c r="M79" s="83"/>
      <c r="N79" s="83"/>
      <c r="O79" s="83"/>
      <c r="P79" s="83"/>
      <c r="Q79" s="83"/>
      <c r="R79" s="83"/>
      <c r="S79" s="83"/>
      <c r="T79" s="83"/>
      <c r="U79" s="83"/>
      <c r="V79" s="83"/>
      <c r="W79" s="83"/>
      <c r="X79" s="83"/>
      <c r="Y79" s="83"/>
      <c r="Z79" s="83"/>
      <c r="AA79" s="83"/>
      <c r="AB79" s="83"/>
      <c r="AC79" s="83"/>
      <c r="AD79" s="83"/>
      <c r="AE79" s="83"/>
      <c r="AF79" s="83"/>
      <c r="AG79" s="83"/>
      <c r="AH79" s="83"/>
      <c r="AI79" s="83"/>
      <c r="AJ79" s="83"/>
      <c r="AK79" s="83"/>
      <c r="AL79" s="83"/>
      <c r="AM79" s="83"/>
      <c r="AN79" s="83"/>
      <c r="AO79" s="83"/>
      <c r="AP79" s="83"/>
      <c r="AQ79" s="83"/>
      <c r="AR79" s="83"/>
      <c r="AS79" s="83"/>
      <c r="AT79" s="83"/>
      <c r="AU79" s="83"/>
      <c r="AV79" s="83"/>
      <c r="AW79" s="83"/>
      <c r="AX79" s="83"/>
      <c r="AY79" s="83"/>
      <c r="AZ79" s="83"/>
      <c r="BA79" s="84"/>
      <c r="BB79" s="84"/>
    </row>
    <row r="80" spans="1:55">
      <c r="A80" s="151" t="s">
        <v>91</v>
      </c>
    </row>
    <row r="81" spans="1:1">
      <c r="A81" s="151" t="s">
        <v>220</v>
      </c>
    </row>
    <row r="83" spans="1:1">
      <c r="A83" s="151"/>
    </row>
  </sheetData>
  <mergeCells count="41">
    <mergeCell ref="K5:L5"/>
    <mergeCell ref="M5:N5"/>
    <mergeCell ref="O5:P5"/>
    <mergeCell ref="Q5:R5"/>
    <mergeCell ref="S5:T5"/>
    <mergeCell ref="O4:P4"/>
    <mergeCell ref="Q4:AB4"/>
    <mergeCell ref="AC4:AN4"/>
    <mergeCell ref="AM5:AN5"/>
    <mergeCell ref="AO4:AZ4"/>
    <mergeCell ref="AG5:AH5"/>
    <mergeCell ref="AI5:AJ5"/>
    <mergeCell ref="AK5:AL5"/>
    <mergeCell ref="BA5:BB5"/>
    <mergeCell ref="AO5:AP5"/>
    <mergeCell ref="AQ5:AR5"/>
    <mergeCell ref="AS5:AT5"/>
    <mergeCell ref="AU5:AV5"/>
    <mergeCell ref="AW5:AX5"/>
    <mergeCell ref="AY5:AZ5"/>
    <mergeCell ref="F2:F6"/>
    <mergeCell ref="G2:G6"/>
    <mergeCell ref="H2:H6"/>
    <mergeCell ref="I2:I6"/>
    <mergeCell ref="AE5:AF5"/>
    <mergeCell ref="U5:V5"/>
    <mergeCell ref="W5:X5"/>
    <mergeCell ref="Y5:Z5"/>
    <mergeCell ref="AA5:AB5"/>
    <mergeCell ref="AC5:AD5"/>
    <mergeCell ref="J2:J6"/>
    <mergeCell ref="K2:BB2"/>
    <mergeCell ref="K3:P3"/>
    <mergeCell ref="Q3:BB3"/>
    <mergeCell ref="K4:L4"/>
    <mergeCell ref="M4:N4"/>
    <mergeCell ref="A2:A6"/>
    <mergeCell ref="B2:B6"/>
    <mergeCell ref="C2:C6"/>
    <mergeCell ref="D2:D6"/>
    <mergeCell ref="E2:E6"/>
  </mergeCells>
  <printOptions horizontalCentered="1"/>
  <pageMargins left="0.39370078740157483" right="0.39370078740157483" top="0.74803149606299213" bottom="0.74803149606299213" header="0.31496062992125984" footer="0.31496062992125984"/>
  <pageSetup paperSize="5" scale="81" orientation="landscape" r:id="rId1"/>
  <headerFooter scaleWithDoc="0">
    <oddHeader>&amp;LPage &amp;P of &amp;N&amp;COverburden Drilling Management Limited&amp;R&amp;D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5"/>
  <sheetViews>
    <sheetView workbookViewId="0"/>
  </sheetViews>
  <sheetFormatPr defaultColWidth="9.140625" defaultRowHeight="12.75"/>
  <cols>
    <col min="1" max="1" width="22" style="171" customWidth="1"/>
    <col min="2" max="2" width="80.7109375" style="161" customWidth="1"/>
    <col min="3" max="16384" width="9.140625" style="40"/>
  </cols>
  <sheetData>
    <row r="1" spans="1:2" ht="24" customHeight="1">
      <c r="A1" s="160" t="s">
        <v>184</v>
      </c>
    </row>
    <row r="2" spans="1:2" s="13" customFormat="1" ht="18.75" customHeight="1">
      <c r="A2" s="162" t="s">
        <v>194</v>
      </c>
      <c r="B2" s="156" t="s">
        <v>92</v>
      </c>
    </row>
    <row r="3" spans="1:2" ht="30" customHeight="1">
      <c r="A3" s="163" t="s">
        <v>17</v>
      </c>
      <c r="B3" s="164" t="s">
        <v>93</v>
      </c>
    </row>
    <row r="4" spans="1:2" ht="30" customHeight="1">
      <c r="A4" s="165" t="s">
        <v>19</v>
      </c>
      <c r="B4" s="166" t="s">
        <v>197</v>
      </c>
    </row>
    <row r="5" spans="1:2" ht="30" customHeight="1">
      <c r="A5" s="165" t="s">
        <v>20</v>
      </c>
      <c r="B5" s="166" t="s">
        <v>93</v>
      </c>
    </row>
    <row r="6" spans="1:2" ht="30" customHeight="1">
      <c r="A6" s="165" t="s">
        <v>21</v>
      </c>
      <c r="B6" s="166" t="s">
        <v>93</v>
      </c>
    </row>
    <row r="7" spans="1:2" ht="30" customHeight="1">
      <c r="A7" s="165" t="s">
        <v>22</v>
      </c>
      <c r="B7" s="166" t="s">
        <v>93</v>
      </c>
    </row>
    <row r="8" spans="1:2" ht="30" customHeight="1">
      <c r="A8" s="165" t="s">
        <v>23</v>
      </c>
      <c r="B8" s="166" t="s">
        <v>93</v>
      </c>
    </row>
    <row r="9" spans="1:2" ht="30" customHeight="1">
      <c r="A9" s="165" t="s">
        <v>24</v>
      </c>
      <c r="B9" s="166" t="s">
        <v>198</v>
      </c>
    </row>
    <row r="10" spans="1:2" ht="30" customHeight="1">
      <c r="A10" s="165" t="s">
        <v>25</v>
      </c>
      <c r="B10" s="166" t="s">
        <v>93</v>
      </c>
    </row>
    <row r="11" spans="1:2" ht="30" customHeight="1">
      <c r="A11" s="165" t="s">
        <v>26</v>
      </c>
      <c r="B11" s="166" t="s">
        <v>93</v>
      </c>
    </row>
    <row r="12" spans="1:2" ht="30" customHeight="1">
      <c r="A12" s="165" t="s">
        <v>27</v>
      </c>
      <c r="B12" s="166" t="s">
        <v>93</v>
      </c>
    </row>
    <row r="13" spans="1:2" ht="30" customHeight="1">
      <c r="A13" s="165" t="s">
        <v>28</v>
      </c>
      <c r="B13" s="166" t="s">
        <v>93</v>
      </c>
    </row>
    <row r="14" spans="1:2" ht="41.25" customHeight="1">
      <c r="A14" s="165" t="s">
        <v>29</v>
      </c>
      <c r="B14" s="166" t="s">
        <v>208</v>
      </c>
    </row>
    <row r="15" spans="1:2" ht="41.25" customHeight="1">
      <c r="A15" s="165" t="s">
        <v>30</v>
      </c>
      <c r="B15" s="166" t="s">
        <v>199</v>
      </c>
    </row>
    <row r="16" spans="1:2" ht="30" customHeight="1">
      <c r="A16" s="165" t="s">
        <v>31</v>
      </c>
      <c r="B16" s="166" t="s">
        <v>93</v>
      </c>
    </row>
    <row r="17" spans="1:2" ht="30" customHeight="1">
      <c r="A17" s="165" t="s">
        <v>32</v>
      </c>
      <c r="B17" s="166" t="s">
        <v>93</v>
      </c>
    </row>
    <row r="18" spans="1:2" ht="30" customHeight="1">
      <c r="A18" s="165" t="s">
        <v>33</v>
      </c>
      <c r="B18" s="166" t="s">
        <v>93</v>
      </c>
    </row>
    <row r="19" spans="1:2" ht="30" customHeight="1">
      <c r="A19" s="165" t="s">
        <v>34</v>
      </c>
      <c r="B19" s="166" t="s">
        <v>93</v>
      </c>
    </row>
    <row r="20" spans="1:2" ht="30" customHeight="1">
      <c r="A20" s="165" t="s">
        <v>35</v>
      </c>
      <c r="B20" s="166" t="s">
        <v>93</v>
      </c>
    </row>
    <row r="21" spans="1:2" ht="30" customHeight="1">
      <c r="A21" s="165" t="s">
        <v>36</v>
      </c>
      <c r="B21" s="166" t="s">
        <v>209</v>
      </c>
    </row>
    <row r="22" spans="1:2" ht="30" customHeight="1">
      <c r="A22" s="165" t="s">
        <v>37</v>
      </c>
      <c r="B22" s="166" t="s">
        <v>93</v>
      </c>
    </row>
    <row r="23" spans="1:2" ht="30" customHeight="1">
      <c r="A23" s="165" t="s">
        <v>38</v>
      </c>
      <c r="B23" s="166" t="s">
        <v>93</v>
      </c>
    </row>
    <row r="24" spans="1:2" ht="30" customHeight="1">
      <c r="A24" s="167" t="s">
        <v>39</v>
      </c>
      <c r="B24" s="168" t="s">
        <v>93</v>
      </c>
    </row>
    <row r="25" spans="1:2" ht="30" customHeight="1">
      <c r="A25" s="165" t="s">
        <v>41</v>
      </c>
      <c r="B25" s="166" t="s">
        <v>93</v>
      </c>
    </row>
    <row r="26" spans="1:2" ht="43.5" customHeight="1">
      <c r="A26" s="165" t="s">
        <v>42</v>
      </c>
      <c r="B26" s="166" t="s">
        <v>210</v>
      </c>
    </row>
    <row r="27" spans="1:2" ht="30" customHeight="1">
      <c r="A27" s="165" t="s">
        <v>43</v>
      </c>
      <c r="B27" s="166" t="s">
        <v>200</v>
      </c>
    </row>
    <row r="28" spans="1:2" ht="30" customHeight="1">
      <c r="A28" s="165" t="s">
        <v>44</v>
      </c>
      <c r="B28" s="166" t="s">
        <v>201</v>
      </c>
    </row>
    <row r="29" spans="1:2" ht="30" customHeight="1">
      <c r="A29" s="165" t="s">
        <v>45</v>
      </c>
      <c r="B29" s="166" t="s">
        <v>93</v>
      </c>
    </row>
    <row r="30" spans="1:2" ht="30" customHeight="1">
      <c r="A30" s="165" t="s">
        <v>46</v>
      </c>
      <c r="B30" s="166" t="s">
        <v>93</v>
      </c>
    </row>
    <row r="31" spans="1:2" ht="30" customHeight="1">
      <c r="A31" s="165" t="s">
        <v>47</v>
      </c>
      <c r="B31" s="166" t="s">
        <v>93</v>
      </c>
    </row>
    <row r="32" spans="1:2" ht="30" customHeight="1">
      <c r="A32" s="165" t="s">
        <v>48</v>
      </c>
      <c r="B32" s="166" t="s">
        <v>93</v>
      </c>
    </row>
    <row r="33" spans="1:2" ht="30" customHeight="1">
      <c r="A33" s="165" t="s">
        <v>49</v>
      </c>
      <c r="B33" s="166" t="s">
        <v>93</v>
      </c>
    </row>
    <row r="34" spans="1:2" ht="30" customHeight="1">
      <c r="A34" s="165" t="s">
        <v>50</v>
      </c>
      <c r="B34" s="166" t="s">
        <v>93</v>
      </c>
    </row>
    <row r="35" spans="1:2" ht="30" customHeight="1">
      <c r="A35" s="165" t="s">
        <v>51</v>
      </c>
      <c r="B35" s="166" t="s">
        <v>93</v>
      </c>
    </row>
    <row r="36" spans="1:2" ht="30" customHeight="1">
      <c r="A36" s="165" t="s">
        <v>52</v>
      </c>
      <c r="B36" s="166" t="s">
        <v>93</v>
      </c>
    </row>
    <row r="37" spans="1:2" ht="30" customHeight="1">
      <c r="A37" s="165" t="s">
        <v>53</v>
      </c>
      <c r="B37" s="166" t="s">
        <v>93</v>
      </c>
    </row>
    <row r="38" spans="1:2" ht="30" customHeight="1">
      <c r="A38" s="165" t="s">
        <v>54</v>
      </c>
      <c r="B38" s="166" t="s">
        <v>93</v>
      </c>
    </row>
    <row r="39" spans="1:2" ht="30" customHeight="1">
      <c r="A39" s="165" t="s">
        <v>55</v>
      </c>
      <c r="B39" s="166" t="s">
        <v>93</v>
      </c>
    </row>
    <row r="40" spans="1:2" ht="30" customHeight="1">
      <c r="A40" s="165" t="s">
        <v>56</v>
      </c>
      <c r="B40" s="166" t="s">
        <v>93</v>
      </c>
    </row>
    <row r="41" spans="1:2" ht="30" customHeight="1">
      <c r="A41" s="165" t="s">
        <v>57</v>
      </c>
      <c r="B41" s="166" t="s">
        <v>93</v>
      </c>
    </row>
    <row r="42" spans="1:2" ht="30" customHeight="1">
      <c r="A42" s="165" t="s">
        <v>58</v>
      </c>
      <c r="B42" s="166" t="s">
        <v>93</v>
      </c>
    </row>
    <row r="43" spans="1:2" ht="30" customHeight="1">
      <c r="A43" s="167" t="s">
        <v>59</v>
      </c>
      <c r="B43" s="168" t="s">
        <v>93</v>
      </c>
    </row>
    <row r="44" spans="1:2" ht="30" customHeight="1">
      <c r="A44" s="165" t="s">
        <v>61</v>
      </c>
      <c r="B44" s="166" t="s">
        <v>93</v>
      </c>
    </row>
    <row r="45" spans="1:2" ht="30" customHeight="1">
      <c r="A45" s="165" t="s">
        <v>62</v>
      </c>
      <c r="B45" s="166" t="s">
        <v>211</v>
      </c>
    </row>
    <row r="46" spans="1:2" ht="30" customHeight="1">
      <c r="A46" s="165" t="s">
        <v>63</v>
      </c>
      <c r="B46" s="166" t="s">
        <v>93</v>
      </c>
    </row>
    <row r="47" spans="1:2" ht="30" customHeight="1">
      <c r="A47" s="165" t="s">
        <v>64</v>
      </c>
      <c r="B47" s="166" t="s">
        <v>212</v>
      </c>
    </row>
    <row r="48" spans="1:2" ht="30" customHeight="1">
      <c r="A48" s="165" t="s">
        <v>65</v>
      </c>
      <c r="B48" s="166" t="s">
        <v>93</v>
      </c>
    </row>
    <row r="49" spans="1:2" ht="30" customHeight="1">
      <c r="A49" s="165" t="s">
        <v>66</v>
      </c>
      <c r="B49" s="166" t="s">
        <v>93</v>
      </c>
    </row>
    <row r="50" spans="1:2" ht="45.75" customHeight="1">
      <c r="A50" s="165" t="s">
        <v>67</v>
      </c>
      <c r="B50" s="166" t="s">
        <v>213</v>
      </c>
    </row>
    <row r="51" spans="1:2" ht="30" customHeight="1">
      <c r="A51" s="165" t="s">
        <v>68</v>
      </c>
      <c r="B51" s="166" t="s">
        <v>202</v>
      </c>
    </row>
    <row r="52" spans="1:2" ht="30" customHeight="1">
      <c r="A52" s="165" t="s">
        <v>69</v>
      </c>
      <c r="B52" s="166" t="s">
        <v>203</v>
      </c>
    </row>
    <row r="53" spans="1:2" ht="30" customHeight="1">
      <c r="A53" s="165" t="s">
        <v>70</v>
      </c>
      <c r="B53" s="166" t="s">
        <v>93</v>
      </c>
    </row>
    <row r="54" spans="1:2" ht="44.25" customHeight="1">
      <c r="A54" s="165" t="s">
        <v>71</v>
      </c>
      <c r="B54" s="166" t="s">
        <v>204</v>
      </c>
    </row>
    <row r="55" spans="1:2" ht="30" customHeight="1">
      <c r="A55" s="165" t="s">
        <v>72</v>
      </c>
      <c r="B55" s="166" t="s">
        <v>205</v>
      </c>
    </row>
    <row r="56" spans="1:2" ht="30" customHeight="1">
      <c r="A56" s="165" t="s">
        <v>73</v>
      </c>
      <c r="B56" s="166" t="s">
        <v>93</v>
      </c>
    </row>
    <row r="57" spans="1:2" ht="30" customHeight="1">
      <c r="A57" s="165" t="s">
        <v>74</v>
      </c>
      <c r="B57" s="166" t="s">
        <v>93</v>
      </c>
    </row>
    <row r="58" spans="1:2" ht="30" customHeight="1">
      <c r="A58" s="165" t="s">
        <v>75</v>
      </c>
      <c r="B58" s="166" t="s">
        <v>93</v>
      </c>
    </row>
    <row r="59" spans="1:2" ht="30" customHeight="1">
      <c r="A59" s="165" t="s">
        <v>76</v>
      </c>
      <c r="B59" s="166" t="s">
        <v>93</v>
      </c>
    </row>
    <row r="60" spans="1:2" ht="30" customHeight="1">
      <c r="A60" s="165" t="s">
        <v>77</v>
      </c>
      <c r="B60" s="166" t="s">
        <v>93</v>
      </c>
    </row>
    <row r="61" spans="1:2" ht="30" customHeight="1">
      <c r="A61" s="167" t="s">
        <v>78</v>
      </c>
      <c r="B61" s="168" t="s">
        <v>93</v>
      </c>
    </row>
    <row r="62" spans="1:2" ht="41.25" customHeight="1">
      <c r="A62" s="165" t="s">
        <v>80</v>
      </c>
      <c r="B62" s="166" t="s">
        <v>214</v>
      </c>
    </row>
    <row r="63" spans="1:2" ht="55.5" customHeight="1">
      <c r="A63" s="165" t="s">
        <v>81</v>
      </c>
      <c r="B63" s="166" t="s">
        <v>215</v>
      </c>
    </row>
    <row r="64" spans="1:2" ht="63" customHeight="1">
      <c r="A64" s="165" t="s">
        <v>82</v>
      </c>
      <c r="B64" s="166" t="s">
        <v>216</v>
      </c>
    </row>
    <row r="65" spans="1:2" ht="30" customHeight="1">
      <c r="A65" s="165" t="s">
        <v>83</v>
      </c>
      <c r="B65" s="166" t="s">
        <v>93</v>
      </c>
    </row>
    <row r="66" spans="1:2" ht="30" customHeight="1">
      <c r="A66" s="165" t="s">
        <v>84</v>
      </c>
      <c r="B66" s="166" t="s">
        <v>93</v>
      </c>
    </row>
    <row r="67" spans="1:2" ht="30" customHeight="1">
      <c r="A67" s="165" t="s">
        <v>85</v>
      </c>
      <c r="B67" s="166" t="s">
        <v>93</v>
      </c>
    </row>
    <row r="68" spans="1:2" ht="30" customHeight="1">
      <c r="A68" s="165" t="s">
        <v>86</v>
      </c>
      <c r="B68" s="166" t="s">
        <v>206</v>
      </c>
    </row>
    <row r="69" spans="1:2" ht="42" customHeight="1">
      <c r="A69" s="165" t="s">
        <v>87</v>
      </c>
      <c r="B69" s="166" t="s">
        <v>207</v>
      </c>
    </row>
    <row r="70" spans="1:2" ht="30" customHeight="1">
      <c r="A70" s="165" t="s">
        <v>88</v>
      </c>
      <c r="B70" s="166" t="s">
        <v>93</v>
      </c>
    </row>
    <row r="71" spans="1:2" ht="30" customHeight="1" thickBot="1">
      <c r="A71" s="169" t="s">
        <v>89</v>
      </c>
      <c r="B71" s="170" t="s">
        <v>93</v>
      </c>
    </row>
    <row r="72" spans="1:2" ht="16.5" customHeight="1">
      <c r="A72" s="172" t="s">
        <v>196</v>
      </c>
      <c r="B72" s="173"/>
    </row>
    <row r="73" spans="1:2" ht="15">
      <c r="A73" s="151" t="s">
        <v>195</v>
      </c>
    </row>
    <row r="74" spans="1:2">
      <c r="A74" s="171" t="s">
        <v>222</v>
      </c>
    </row>
    <row r="75" spans="1:2">
      <c r="A75" s="151"/>
    </row>
  </sheetData>
  <pageMargins left="0.51181102362204722" right="0.51181102362204722" top="0.74803149606299213" bottom="0.74803149606299213" header="0.31496062992125984" footer="0.31496062992125984"/>
  <pageSetup scale="90" orientation="portrait" r:id="rId1"/>
  <headerFooter>
    <oddHeader>&amp;LPage &amp;P of &amp;N&amp;COverburden Drilling Management Limited&amp;R&amp;D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69"/>
  <sheetViews>
    <sheetView workbookViewId="0">
      <pane ySplit="2" topLeftCell="A36" activePane="bottomLeft" state="frozen"/>
      <selection pane="bottomLeft"/>
    </sheetView>
  </sheetViews>
  <sheetFormatPr defaultColWidth="9.140625" defaultRowHeight="12.75"/>
  <cols>
    <col min="1" max="1" width="16.28515625" style="175" customWidth="1"/>
    <col min="2" max="2" width="11.85546875" style="91" customWidth="1"/>
    <col min="3" max="3" width="30.7109375" style="91" customWidth="1"/>
    <col min="4" max="18" width="9.140625" style="110"/>
    <col min="19" max="19" width="18.7109375" style="37" bestFit="1" customWidth="1"/>
    <col min="20" max="16384" width="9.140625" style="37"/>
  </cols>
  <sheetData>
    <row r="1" spans="1:22" ht="28.5" customHeight="1" thickBot="1">
      <c r="A1" s="160" t="s">
        <v>192</v>
      </c>
    </row>
    <row r="2" spans="1:22" ht="14.25">
      <c r="A2" s="174" t="s">
        <v>116</v>
      </c>
      <c r="B2" s="111" t="s">
        <v>123</v>
      </c>
      <c r="C2" s="111" t="s">
        <v>178</v>
      </c>
      <c r="D2" s="112" t="s">
        <v>185</v>
      </c>
      <c r="E2" s="112" t="s">
        <v>186</v>
      </c>
      <c r="F2" s="112" t="s">
        <v>95</v>
      </c>
      <c r="G2" s="112" t="s">
        <v>187</v>
      </c>
      <c r="H2" s="112" t="s">
        <v>188</v>
      </c>
      <c r="I2" s="112" t="s">
        <v>189</v>
      </c>
      <c r="J2" s="112" t="s">
        <v>96</v>
      </c>
      <c r="K2" s="112" t="s">
        <v>97</v>
      </c>
      <c r="L2" s="112" t="s">
        <v>98</v>
      </c>
      <c r="M2" s="112" t="s">
        <v>99</v>
      </c>
      <c r="N2" s="112" t="s">
        <v>100</v>
      </c>
      <c r="O2" s="112" t="s">
        <v>190</v>
      </c>
      <c r="P2" s="112" t="s">
        <v>191</v>
      </c>
      <c r="Q2" s="112" t="s">
        <v>101</v>
      </c>
      <c r="R2" s="112" t="s">
        <v>117</v>
      </c>
      <c r="S2" s="113" t="s">
        <v>179</v>
      </c>
    </row>
    <row r="3" spans="1:22">
      <c r="A3" s="175" t="s">
        <v>19</v>
      </c>
      <c r="B3" s="91" t="s">
        <v>105</v>
      </c>
      <c r="C3" s="91" t="s">
        <v>104</v>
      </c>
      <c r="D3" s="110">
        <v>41.3018</v>
      </c>
      <c r="E3" s="110">
        <v>2.9857000000000002E-2</v>
      </c>
      <c r="F3" s="110">
        <v>0</v>
      </c>
      <c r="G3" s="110">
        <v>20.926500000000001</v>
      </c>
      <c r="H3" s="110">
        <v>6.0390000000000001E-3</v>
      </c>
      <c r="I3" s="110">
        <v>3.74282</v>
      </c>
      <c r="J3" s="110">
        <v>7.6590699999999998</v>
      </c>
      <c r="K3" s="110">
        <v>4.4120000000000001E-3</v>
      </c>
      <c r="L3" s="110">
        <v>0.42526700000000001</v>
      </c>
      <c r="M3" s="110">
        <v>20.723500000000001</v>
      </c>
      <c r="N3" s="110">
        <v>4.9017799999999996</v>
      </c>
      <c r="O3" s="110">
        <v>1.6757999999999999E-2</v>
      </c>
      <c r="P3" s="110">
        <v>0</v>
      </c>
      <c r="Q3" s="110">
        <v>0.22048200000000001</v>
      </c>
      <c r="R3" s="110">
        <v>99.958299999999994</v>
      </c>
      <c r="S3" s="114" t="s">
        <v>175</v>
      </c>
      <c r="U3" s="109"/>
      <c r="V3" s="109"/>
    </row>
    <row r="4" spans="1:22">
      <c r="A4" s="175" t="s">
        <v>19</v>
      </c>
      <c r="B4" s="91" t="s">
        <v>102</v>
      </c>
      <c r="C4" s="91" t="s">
        <v>110</v>
      </c>
      <c r="D4" s="110">
        <v>0</v>
      </c>
      <c r="E4" s="110">
        <v>50.704500000000003</v>
      </c>
      <c r="F4" s="110">
        <v>2.0641E-2</v>
      </c>
      <c r="G4" s="110">
        <v>0.123392</v>
      </c>
      <c r="H4" s="110">
        <v>0.23252999999999999</v>
      </c>
      <c r="I4" s="110">
        <v>2.65252</v>
      </c>
      <c r="J4" s="110">
        <v>32.979100000000003</v>
      </c>
      <c r="K4" s="110">
        <v>0.113513</v>
      </c>
      <c r="L4" s="110">
        <v>0.391621</v>
      </c>
      <c r="M4" s="110">
        <v>10.812200000000001</v>
      </c>
      <c r="N4" s="110">
        <v>1.0179000000000001E-2</v>
      </c>
      <c r="O4" s="110">
        <v>6.2230000000000002E-3</v>
      </c>
      <c r="P4" s="110">
        <v>0</v>
      </c>
      <c r="Q4" s="110">
        <v>0.80443600000000004</v>
      </c>
      <c r="R4" s="110">
        <v>98.850800000000007</v>
      </c>
      <c r="S4" s="91" t="s">
        <v>110</v>
      </c>
      <c r="U4" s="109"/>
      <c r="V4" s="109"/>
    </row>
    <row r="5" spans="1:22">
      <c r="A5" s="176" t="s">
        <v>24</v>
      </c>
      <c r="B5" s="90" t="s">
        <v>102</v>
      </c>
      <c r="C5" s="90" t="s">
        <v>115</v>
      </c>
      <c r="D5" s="115">
        <v>0</v>
      </c>
      <c r="E5" s="115">
        <v>0.13115299999999999</v>
      </c>
      <c r="F5" s="115">
        <v>0.27228000000000002</v>
      </c>
      <c r="G5" s="115">
        <v>33.664499999999997</v>
      </c>
      <c r="H5" s="115">
        <v>0.113652</v>
      </c>
      <c r="I5" s="115">
        <v>25.905899999999999</v>
      </c>
      <c r="J5" s="115">
        <v>28.362200000000001</v>
      </c>
      <c r="K5" s="115">
        <v>0.16562199999999999</v>
      </c>
      <c r="L5" s="115">
        <v>0.193019</v>
      </c>
      <c r="M5" s="115">
        <v>9.8733500000000003</v>
      </c>
      <c r="N5" s="115">
        <v>0</v>
      </c>
      <c r="O5" s="115">
        <v>0</v>
      </c>
      <c r="P5" s="115">
        <v>0</v>
      </c>
      <c r="Q5" s="115">
        <v>0.76461000000000001</v>
      </c>
      <c r="R5" s="115">
        <v>99.446200000000005</v>
      </c>
      <c r="S5" s="90" t="s">
        <v>115</v>
      </c>
      <c r="U5" s="109"/>
      <c r="V5" s="109"/>
    </row>
    <row r="6" spans="1:22">
      <c r="A6" s="176" t="s">
        <v>24</v>
      </c>
      <c r="B6" s="90" t="s">
        <v>102</v>
      </c>
      <c r="C6" s="90" t="s">
        <v>115</v>
      </c>
      <c r="D6" s="115">
        <v>0</v>
      </c>
      <c r="E6" s="115">
        <v>0.13115299999999999</v>
      </c>
      <c r="F6" s="115">
        <v>0.27228000000000002</v>
      </c>
      <c r="G6" s="115">
        <v>33.664499999999997</v>
      </c>
      <c r="H6" s="115">
        <v>0.113652</v>
      </c>
      <c r="I6" s="115">
        <v>25.905899999999999</v>
      </c>
      <c r="J6" s="115">
        <v>28.362200000000001</v>
      </c>
      <c r="K6" s="115">
        <v>0.16562199999999999</v>
      </c>
      <c r="L6" s="115">
        <v>0.193019</v>
      </c>
      <c r="M6" s="115">
        <v>9.8733500000000003</v>
      </c>
      <c r="N6" s="115">
        <v>0</v>
      </c>
      <c r="O6" s="115">
        <v>0</v>
      </c>
      <c r="P6" s="115">
        <v>0</v>
      </c>
      <c r="Q6" s="115">
        <v>0.76461000000000001</v>
      </c>
      <c r="R6" s="115">
        <v>99.446200000000005</v>
      </c>
      <c r="S6" s="90" t="s">
        <v>115</v>
      </c>
      <c r="U6" s="109"/>
      <c r="V6" s="109"/>
    </row>
    <row r="7" spans="1:22">
      <c r="A7" s="175" t="s">
        <v>26</v>
      </c>
      <c r="B7" s="91" t="s">
        <v>102</v>
      </c>
      <c r="C7" s="91" t="s">
        <v>104</v>
      </c>
      <c r="D7" s="110">
        <v>41.496000000000002</v>
      </c>
      <c r="E7" s="110">
        <v>0.234934</v>
      </c>
      <c r="F7" s="110">
        <v>8.5800000000000008E-3</v>
      </c>
      <c r="G7" s="110">
        <v>20.775600000000001</v>
      </c>
      <c r="H7" s="110">
        <v>3.5941000000000001E-2</v>
      </c>
      <c r="I7" s="110">
        <v>3.7707899999999999</v>
      </c>
      <c r="J7" s="110">
        <v>7.2437500000000004</v>
      </c>
      <c r="K7" s="110">
        <v>5.8339999999999998E-3</v>
      </c>
      <c r="L7" s="110">
        <v>0.39274100000000001</v>
      </c>
      <c r="M7" s="110">
        <v>21.137</v>
      </c>
      <c r="N7" s="110">
        <v>4.7127999999999997</v>
      </c>
      <c r="O7" s="110">
        <v>4.4922999999999998E-2</v>
      </c>
      <c r="P7" s="110">
        <v>1.353E-3</v>
      </c>
      <c r="Q7" s="110">
        <v>0.19528599999999999</v>
      </c>
      <c r="R7" s="110">
        <v>100.056</v>
      </c>
      <c r="S7" s="114" t="s">
        <v>175</v>
      </c>
      <c r="U7" s="109"/>
      <c r="V7" s="109"/>
    </row>
    <row r="8" spans="1:22">
      <c r="A8" s="175" t="s">
        <v>29</v>
      </c>
      <c r="B8" s="91" t="s">
        <v>105</v>
      </c>
      <c r="C8" s="91" t="s">
        <v>108</v>
      </c>
      <c r="D8" s="110">
        <v>39.070300000000003</v>
      </c>
      <c r="E8" s="110">
        <v>1.2614E-2</v>
      </c>
      <c r="F8" s="110">
        <v>1.6540000000000001E-3</v>
      </c>
      <c r="G8" s="110">
        <v>0</v>
      </c>
      <c r="H8" s="110">
        <v>0</v>
      </c>
      <c r="I8" s="110">
        <v>0</v>
      </c>
      <c r="J8" s="110">
        <v>17.895399999999999</v>
      </c>
      <c r="K8" s="110">
        <v>0.31785200000000002</v>
      </c>
      <c r="L8" s="110">
        <v>0.36674899999999999</v>
      </c>
      <c r="M8" s="110">
        <v>42.403799999999997</v>
      </c>
      <c r="N8" s="110">
        <v>0</v>
      </c>
      <c r="O8" s="110">
        <v>0</v>
      </c>
      <c r="P8" s="110">
        <v>0</v>
      </c>
      <c r="Q8" s="110">
        <v>0</v>
      </c>
      <c r="R8" s="110">
        <v>100.068</v>
      </c>
      <c r="S8" s="91" t="s">
        <v>108</v>
      </c>
      <c r="U8" s="109"/>
      <c r="V8" s="109"/>
    </row>
    <row r="9" spans="1:22">
      <c r="A9" s="175" t="s">
        <v>30</v>
      </c>
      <c r="B9" s="91" t="s">
        <v>102</v>
      </c>
      <c r="C9" s="91" t="s">
        <v>103</v>
      </c>
      <c r="D9" s="110">
        <v>39.078800000000001</v>
      </c>
      <c r="E9" s="110">
        <v>6.7210000000000006E-2</v>
      </c>
      <c r="F9" s="110">
        <v>1.3912000000000001E-2</v>
      </c>
      <c r="G9" s="110">
        <v>22.194199999999999</v>
      </c>
      <c r="H9" s="110">
        <v>5.2700000000000004E-3</v>
      </c>
      <c r="I9" s="110">
        <v>2.4809000000000001E-2</v>
      </c>
      <c r="J9" s="110">
        <v>18.022500000000001</v>
      </c>
      <c r="K9" s="110">
        <v>4.1180000000000001E-3</v>
      </c>
      <c r="L9" s="110">
        <v>0.45557999999999998</v>
      </c>
      <c r="M9" s="110">
        <v>7.9233399999999996</v>
      </c>
      <c r="N9" s="110">
        <v>12.494899999999999</v>
      </c>
      <c r="O9" s="110">
        <v>0</v>
      </c>
      <c r="P9" s="110">
        <v>3.9800000000000002E-4</v>
      </c>
      <c r="Q9" s="110">
        <v>0.20542099999999999</v>
      </c>
      <c r="R9" s="110">
        <v>100.491</v>
      </c>
      <c r="S9" s="114" t="s">
        <v>177</v>
      </c>
      <c r="U9" s="109"/>
      <c r="V9" s="109"/>
    </row>
    <row r="10" spans="1:22">
      <c r="A10" s="176" t="s">
        <v>31</v>
      </c>
      <c r="B10" s="90" t="s">
        <v>102</v>
      </c>
      <c r="C10" s="90" t="s">
        <v>115</v>
      </c>
      <c r="D10" s="115">
        <v>0</v>
      </c>
      <c r="E10" s="115">
        <v>2.93425</v>
      </c>
      <c r="F10" s="115">
        <v>5.9544E-2</v>
      </c>
      <c r="G10" s="115">
        <v>8.6906199999999991</v>
      </c>
      <c r="H10" s="115">
        <v>0.124516</v>
      </c>
      <c r="I10" s="115">
        <v>49.822499999999998</v>
      </c>
      <c r="J10" s="115">
        <v>23.748200000000001</v>
      </c>
      <c r="K10" s="115">
        <v>0.14529</v>
      </c>
      <c r="L10" s="115">
        <v>0.19295499999999999</v>
      </c>
      <c r="M10" s="115">
        <v>12.6325</v>
      </c>
      <c r="N10" s="115">
        <v>0</v>
      </c>
      <c r="O10" s="115">
        <v>0</v>
      </c>
      <c r="P10" s="115">
        <v>0</v>
      </c>
      <c r="Q10" s="115">
        <v>0.86425600000000002</v>
      </c>
      <c r="R10" s="115">
        <v>99.214600000000004</v>
      </c>
      <c r="S10" s="90" t="s">
        <v>115</v>
      </c>
      <c r="U10" s="109"/>
      <c r="V10" s="109"/>
    </row>
    <row r="11" spans="1:22">
      <c r="A11" s="175" t="s">
        <v>42</v>
      </c>
      <c r="B11" s="91" t="s">
        <v>102</v>
      </c>
      <c r="C11" s="91" t="s">
        <v>104</v>
      </c>
      <c r="D11" s="110">
        <v>41.0062</v>
      </c>
      <c r="E11" s="110">
        <v>0.199243</v>
      </c>
      <c r="F11" s="110">
        <v>2.7049999999999999E-3</v>
      </c>
      <c r="G11" s="110">
        <v>18.787099999999999</v>
      </c>
      <c r="H11" s="110">
        <v>2.6019E-2</v>
      </c>
      <c r="I11" s="110">
        <v>6.1075600000000003</v>
      </c>
      <c r="J11" s="110">
        <v>7.3748500000000003</v>
      </c>
      <c r="K11" s="110">
        <v>0</v>
      </c>
      <c r="L11" s="110">
        <v>0.41802299999999998</v>
      </c>
      <c r="M11" s="110">
        <v>19.9849</v>
      </c>
      <c r="N11" s="110">
        <v>5.6011800000000003</v>
      </c>
      <c r="O11" s="110">
        <v>4.1363999999999998E-2</v>
      </c>
      <c r="P11" s="110">
        <v>0</v>
      </c>
      <c r="Q11" s="110">
        <v>0.17608299999999999</v>
      </c>
      <c r="R11" s="110">
        <v>99.725200000000001</v>
      </c>
      <c r="S11" s="114" t="s">
        <v>175</v>
      </c>
      <c r="U11" s="109"/>
      <c r="V11" s="109"/>
    </row>
    <row r="12" spans="1:22">
      <c r="A12" s="175" t="s">
        <v>42</v>
      </c>
      <c r="B12" s="91" t="s">
        <v>102</v>
      </c>
      <c r="C12" s="91" t="s">
        <v>108</v>
      </c>
      <c r="D12" s="110">
        <v>40.736400000000003</v>
      </c>
      <c r="E12" s="110">
        <v>2.3389E-2</v>
      </c>
      <c r="F12" s="110">
        <v>3.4780000000000002E-3</v>
      </c>
      <c r="G12" s="110">
        <v>1.5181999999999999E-2</v>
      </c>
      <c r="H12" s="110">
        <v>3.9979999999999998E-3</v>
      </c>
      <c r="I12" s="110">
        <v>3.0072999999999999E-2</v>
      </c>
      <c r="J12" s="110">
        <v>8.6513299999999997</v>
      </c>
      <c r="K12" s="110">
        <v>0.373305</v>
      </c>
      <c r="L12" s="110">
        <v>0.114576</v>
      </c>
      <c r="M12" s="110">
        <v>49.9758</v>
      </c>
      <c r="N12" s="110">
        <v>5.5670999999999998E-2</v>
      </c>
      <c r="O12" s="110">
        <v>1.1679999999999999E-2</v>
      </c>
      <c r="P12" s="110">
        <v>2.2799999999999999E-3</v>
      </c>
      <c r="Q12" s="110">
        <v>0</v>
      </c>
      <c r="R12" s="110">
        <v>99.997100000000003</v>
      </c>
      <c r="S12" s="91" t="s">
        <v>108</v>
      </c>
      <c r="U12" s="109"/>
      <c r="V12" s="109"/>
    </row>
    <row r="13" spans="1:22">
      <c r="A13" s="175" t="s">
        <v>43</v>
      </c>
      <c r="B13" s="91" t="s">
        <v>102</v>
      </c>
      <c r="C13" s="91" t="s">
        <v>104</v>
      </c>
      <c r="D13" s="110">
        <v>41.446199999999997</v>
      </c>
      <c r="E13" s="110">
        <v>0.26577400000000001</v>
      </c>
      <c r="F13" s="110">
        <v>0</v>
      </c>
      <c r="G13" s="110">
        <v>20.038399999999999</v>
      </c>
      <c r="H13" s="110">
        <v>2.1364000000000001E-2</v>
      </c>
      <c r="I13" s="110">
        <v>4.4384300000000003</v>
      </c>
      <c r="J13" s="110">
        <v>7.6150399999999996</v>
      </c>
      <c r="K13" s="110">
        <v>4.2700000000000002E-4</v>
      </c>
      <c r="L13" s="110">
        <v>0.38928400000000002</v>
      </c>
      <c r="M13" s="110">
        <v>20.350200000000001</v>
      </c>
      <c r="N13" s="110">
        <v>5.0721600000000002</v>
      </c>
      <c r="O13" s="110">
        <v>3.7368999999999999E-2</v>
      </c>
      <c r="P13" s="110">
        <v>0</v>
      </c>
      <c r="Q13" s="110">
        <v>0.129105</v>
      </c>
      <c r="R13" s="110">
        <v>99.803700000000006</v>
      </c>
      <c r="S13" s="114" t="s">
        <v>175</v>
      </c>
      <c r="U13" s="109"/>
      <c r="V13" s="109"/>
    </row>
    <row r="14" spans="1:22">
      <c r="A14" s="177" t="s">
        <v>43</v>
      </c>
      <c r="B14" s="116" t="s">
        <v>102</v>
      </c>
      <c r="C14" s="116" t="s">
        <v>110</v>
      </c>
      <c r="D14" s="117">
        <v>2.9190000000000002E-3</v>
      </c>
      <c r="E14" s="117">
        <v>51.3491</v>
      </c>
      <c r="F14" s="117">
        <v>1.3178E-2</v>
      </c>
      <c r="G14" s="117">
        <v>0.21857699999999999</v>
      </c>
      <c r="H14" s="117">
        <v>0.22939999999999999</v>
      </c>
      <c r="I14" s="117">
        <v>2.4015300000000002</v>
      </c>
      <c r="J14" s="117">
        <v>32.488599999999998</v>
      </c>
      <c r="K14" s="117">
        <v>0.134462</v>
      </c>
      <c r="L14" s="117">
        <v>0.30518299999999998</v>
      </c>
      <c r="M14" s="117">
        <v>10.9894</v>
      </c>
      <c r="N14" s="117">
        <v>1.4321E-2</v>
      </c>
      <c r="O14" s="117">
        <v>3.1371000000000003E-2</v>
      </c>
      <c r="P14" s="117">
        <v>1.2179999999999999E-3</v>
      </c>
      <c r="Q14" s="117">
        <v>0.72581499999999999</v>
      </c>
      <c r="R14" s="117">
        <v>98.905000000000001</v>
      </c>
      <c r="S14" s="91" t="s">
        <v>110</v>
      </c>
      <c r="U14" s="109"/>
      <c r="V14" s="109"/>
    </row>
    <row r="15" spans="1:22">
      <c r="A15" s="175" t="s">
        <v>43</v>
      </c>
      <c r="B15" s="91" t="s">
        <v>102</v>
      </c>
      <c r="C15" s="91" t="s">
        <v>110</v>
      </c>
      <c r="D15" s="110">
        <v>0</v>
      </c>
      <c r="E15" s="110">
        <v>50.813099999999999</v>
      </c>
      <c r="F15" s="110">
        <v>2.3382E-2</v>
      </c>
      <c r="G15" s="110">
        <v>9.7048999999999996E-2</v>
      </c>
      <c r="H15" s="110">
        <v>0.174092</v>
      </c>
      <c r="I15" s="110">
        <v>2.2069899999999998</v>
      </c>
      <c r="J15" s="110">
        <v>34.322699999999998</v>
      </c>
      <c r="K15" s="110">
        <v>9.5848000000000003E-2</v>
      </c>
      <c r="L15" s="110">
        <v>0.35780699999999999</v>
      </c>
      <c r="M15" s="110">
        <v>10.554500000000001</v>
      </c>
      <c r="N15" s="110">
        <v>1.0208E-2</v>
      </c>
      <c r="O15" s="110">
        <v>1.4668E-2</v>
      </c>
      <c r="P15" s="110">
        <v>0</v>
      </c>
      <c r="Q15" s="110">
        <v>0.89093800000000001</v>
      </c>
      <c r="R15" s="110">
        <v>99.561199999999999</v>
      </c>
      <c r="S15" s="91" t="s">
        <v>110</v>
      </c>
      <c r="U15" s="109"/>
      <c r="V15" s="109"/>
    </row>
    <row r="16" spans="1:22">
      <c r="A16" s="175" t="s">
        <v>43</v>
      </c>
      <c r="B16" s="91" t="s">
        <v>102</v>
      </c>
      <c r="C16" s="91" t="s">
        <v>110</v>
      </c>
      <c r="D16" s="110">
        <v>5.9220000000000002E-3</v>
      </c>
      <c r="E16" s="110">
        <v>50.653799999999997</v>
      </c>
      <c r="F16" s="110">
        <v>2.4722999999999998E-2</v>
      </c>
      <c r="G16" s="110">
        <v>0.140183</v>
      </c>
      <c r="H16" s="110">
        <v>0.219058</v>
      </c>
      <c r="I16" s="110">
        <v>3.7534100000000001</v>
      </c>
      <c r="J16" s="110">
        <v>32.508899999999997</v>
      </c>
      <c r="K16" s="110">
        <v>0.147727</v>
      </c>
      <c r="L16" s="110">
        <v>0.33658500000000002</v>
      </c>
      <c r="M16" s="110">
        <v>11.119400000000001</v>
      </c>
      <c r="N16" s="110">
        <v>3.8679999999999999E-3</v>
      </c>
      <c r="O16" s="110">
        <v>1.7187999999999998E-2</v>
      </c>
      <c r="P16" s="110">
        <v>0</v>
      </c>
      <c r="Q16" s="110">
        <v>0.81995399999999996</v>
      </c>
      <c r="R16" s="110">
        <v>99.750600000000006</v>
      </c>
      <c r="S16" s="91" t="s">
        <v>110</v>
      </c>
      <c r="U16" s="109"/>
      <c r="V16" s="109"/>
    </row>
    <row r="17" spans="1:22">
      <c r="A17" s="175" t="s">
        <v>43</v>
      </c>
      <c r="B17" s="91" t="s">
        <v>102</v>
      </c>
      <c r="C17" s="91" t="s">
        <v>115</v>
      </c>
      <c r="D17" s="110">
        <v>0</v>
      </c>
      <c r="E17" s="110">
        <v>9.6052999999999999E-2</v>
      </c>
      <c r="F17" s="110">
        <v>0.116621</v>
      </c>
      <c r="G17" s="110">
        <v>21.004999999999999</v>
      </c>
      <c r="H17" s="110">
        <v>0.136266</v>
      </c>
      <c r="I17" s="110">
        <v>45.415199999999999</v>
      </c>
      <c r="J17" s="110">
        <v>17.8489</v>
      </c>
      <c r="K17" s="110">
        <v>0.12676399999999999</v>
      </c>
      <c r="L17" s="110">
        <v>0.36952800000000002</v>
      </c>
      <c r="M17" s="110">
        <v>13.1088</v>
      </c>
      <c r="N17" s="110">
        <v>0.15552099999999999</v>
      </c>
      <c r="O17" s="110">
        <v>0</v>
      </c>
      <c r="P17" s="110">
        <v>0</v>
      </c>
      <c r="Q17" s="110">
        <v>0.40887099999999998</v>
      </c>
      <c r="R17" s="110">
        <v>98.787400000000005</v>
      </c>
      <c r="S17" s="91" t="s">
        <v>115</v>
      </c>
      <c r="U17" s="109"/>
      <c r="V17" s="109"/>
    </row>
    <row r="18" spans="1:22">
      <c r="A18" s="175" t="s">
        <v>43</v>
      </c>
      <c r="B18" s="91" t="s">
        <v>102</v>
      </c>
      <c r="C18" s="91" t="s">
        <v>115</v>
      </c>
      <c r="D18" s="110">
        <v>0</v>
      </c>
      <c r="E18" s="110">
        <v>3.6417999999999999E-2</v>
      </c>
      <c r="F18" s="110">
        <v>0.16255</v>
      </c>
      <c r="G18" s="110">
        <v>12.7447</v>
      </c>
      <c r="H18" s="110">
        <v>0.21935099999999999</v>
      </c>
      <c r="I18" s="110">
        <v>56.570099999999996</v>
      </c>
      <c r="J18" s="110">
        <v>18.243400000000001</v>
      </c>
      <c r="K18" s="110">
        <v>5.1096999999999997E-2</v>
      </c>
      <c r="L18" s="110">
        <v>0.26342900000000002</v>
      </c>
      <c r="M18" s="110">
        <v>11.006399999999999</v>
      </c>
      <c r="N18" s="110">
        <v>0</v>
      </c>
      <c r="O18" s="110">
        <v>3.7780000000000001E-3</v>
      </c>
      <c r="P18" s="110">
        <v>1.7780000000000001E-3</v>
      </c>
      <c r="Q18" s="110">
        <v>0.18257899999999999</v>
      </c>
      <c r="R18" s="110">
        <v>99.485500000000002</v>
      </c>
      <c r="S18" s="91" t="s">
        <v>115</v>
      </c>
      <c r="U18" s="109"/>
      <c r="V18" s="109"/>
    </row>
    <row r="19" spans="1:22">
      <c r="A19" s="175" t="s">
        <v>43</v>
      </c>
      <c r="B19" s="91" t="s">
        <v>102</v>
      </c>
      <c r="C19" s="91" t="s">
        <v>115</v>
      </c>
      <c r="D19" s="110">
        <v>0</v>
      </c>
      <c r="E19" s="110">
        <v>1.07948</v>
      </c>
      <c r="F19" s="110">
        <v>7.3407E-2</v>
      </c>
      <c r="G19" s="110">
        <v>19.675799999999999</v>
      </c>
      <c r="H19" s="110">
        <v>0.13683100000000001</v>
      </c>
      <c r="I19" s="110">
        <v>38.098799999999997</v>
      </c>
      <c r="J19" s="110">
        <v>27.010200000000001</v>
      </c>
      <c r="K19" s="110">
        <v>0.15326300000000001</v>
      </c>
      <c r="L19" s="110">
        <v>0.24433299999999999</v>
      </c>
      <c r="M19" s="110">
        <v>12.1069</v>
      </c>
      <c r="N19" s="110">
        <v>9.2100000000000005E-4</v>
      </c>
      <c r="O19" s="110">
        <v>1.3186E-2</v>
      </c>
      <c r="P19" s="110">
        <v>0</v>
      </c>
      <c r="Q19" s="110">
        <v>1.1319300000000001</v>
      </c>
      <c r="R19" s="110">
        <v>99.725099999999998</v>
      </c>
      <c r="S19" s="91" t="s">
        <v>115</v>
      </c>
      <c r="U19" s="109"/>
      <c r="V19" s="109"/>
    </row>
    <row r="20" spans="1:22">
      <c r="A20" s="175" t="s">
        <v>44</v>
      </c>
      <c r="B20" s="91" t="s">
        <v>102</v>
      </c>
      <c r="C20" s="91" t="s">
        <v>103</v>
      </c>
      <c r="D20" s="110">
        <v>39.8157</v>
      </c>
      <c r="E20" s="110">
        <v>4.7782999999999999E-2</v>
      </c>
      <c r="F20" s="110">
        <v>1.9352000000000001E-2</v>
      </c>
      <c r="G20" s="110">
        <v>22.828800000000001</v>
      </c>
      <c r="H20" s="110">
        <v>1.557E-3</v>
      </c>
      <c r="I20" s="110">
        <v>1.5403999999999999E-2</v>
      </c>
      <c r="J20" s="110">
        <v>14.9056</v>
      </c>
      <c r="K20" s="110">
        <v>0</v>
      </c>
      <c r="L20" s="110">
        <v>0.26247900000000002</v>
      </c>
      <c r="M20" s="110">
        <v>12.9114</v>
      </c>
      <c r="N20" s="110">
        <v>8.9899199999999997</v>
      </c>
      <c r="O20" s="110">
        <v>8.5690000000000002E-3</v>
      </c>
      <c r="P20" s="110">
        <v>0</v>
      </c>
      <c r="Q20" s="110">
        <v>0.23486000000000001</v>
      </c>
      <c r="R20" s="110">
        <v>100.042</v>
      </c>
      <c r="S20" s="114" t="s">
        <v>177</v>
      </c>
      <c r="U20" s="109"/>
      <c r="V20" s="109"/>
    </row>
    <row r="21" spans="1:22">
      <c r="A21" s="175" t="s">
        <v>61</v>
      </c>
      <c r="B21" s="91" t="s">
        <v>102</v>
      </c>
      <c r="C21" s="91" t="s">
        <v>115</v>
      </c>
      <c r="D21" s="110">
        <v>0</v>
      </c>
      <c r="E21" s="110">
        <v>0.164024</v>
      </c>
      <c r="F21" s="110">
        <v>0.58199100000000004</v>
      </c>
      <c r="G21" s="110">
        <v>11.542400000000001</v>
      </c>
      <c r="H21" s="110">
        <v>9.2874999999999999E-2</v>
      </c>
      <c r="I21" s="110">
        <v>55.284300000000002</v>
      </c>
      <c r="J21" s="110">
        <v>24.4313</v>
      </c>
      <c r="K21" s="110">
        <v>2.5322000000000001E-2</v>
      </c>
      <c r="L21" s="110">
        <v>0.41701199999999999</v>
      </c>
      <c r="M21" s="110">
        <v>6.5568</v>
      </c>
      <c r="N21" s="110">
        <v>7.4060000000000003E-3</v>
      </c>
      <c r="O21" s="110">
        <v>0</v>
      </c>
      <c r="P21" s="110">
        <v>0</v>
      </c>
      <c r="Q21" s="110">
        <v>0.184366</v>
      </c>
      <c r="R21" s="110">
        <v>99.287700000000001</v>
      </c>
      <c r="S21" s="91" t="s">
        <v>115</v>
      </c>
      <c r="U21" s="109"/>
      <c r="V21" s="109"/>
    </row>
    <row r="22" spans="1:22">
      <c r="A22" s="175" t="s">
        <v>64</v>
      </c>
      <c r="B22" s="91" t="s">
        <v>109</v>
      </c>
      <c r="C22" s="91" t="s">
        <v>110</v>
      </c>
      <c r="D22" s="110">
        <v>9.1909999999999995E-3</v>
      </c>
      <c r="E22" s="110">
        <v>48.076999999999998</v>
      </c>
      <c r="F22" s="110">
        <v>1.1727E-2</v>
      </c>
      <c r="G22" s="110">
        <v>0.474995</v>
      </c>
      <c r="H22" s="110">
        <v>0.44553300000000001</v>
      </c>
      <c r="I22" s="110">
        <v>5.9166999999999997E-2</v>
      </c>
      <c r="J22" s="110">
        <v>40.461399999999998</v>
      </c>
      <c r="K22" s="110">
        <v>3.5687999999999998E-2</v>
      </c>
      <c r="L22" s="110">
        <v>0.234352</v>
      </c>
      <c r="M22" s="110">
        <v>7.8778800000000002</v>
      </c>
      <c r="N22" s="110">
        <v>1.3880999999999999E-2</v>
      </c>
      <c r="O22" s="110">
        <v>1.9949999999999998E-3</v>
      </c>
      <c r="P22" s="110">
        <v>0</v>
      </c>
      <c r="Q22" s="110">
        <v>1.2884100000000001</v>
      </c>
      <c r="R22" s="110">
        <v>98.991100000000003</v>
      </c>
      <c r="S22" s="91" t="s">
        <v>110</v>
      </c>
      <c r="U22" s="109"/>
      <c r="V22" s="109"/>
    </row>
    <row r="23" spans="1:22">
      <c r="A23" s="175" t="s">
        <v>67</v>
      </c>
      <c r="B23" s="91" t="s">
        <v>102</v>
      </c>
      <c r="C23" s="91" t="s">
        <v>104</v>
      </c>
      <c r="D23" s="110">
        <v>41.032400000000003</v>
      </c>
      <c r="E23" s="110">
        <v>0.11033</v>
      </c>
      <c r="F23" s="110">
        <v>4.058E-3</v>
      </c>
      <c r="G23" s="110">
        <v>20.772400000000001</v>
      </c>
      <c r="H23" s="110">
        <v>1.743E-3</v>
      </c>
      <c r="I23" s="110">
        <v>3.8035299999999999</v>
      </c>
      <c r="J23" s="110">
        <v>9.2081</v>
      </c>
      <c r="K23" s="110">
        <v>5.2599999999999999E-3</v>
      </c>
      <c r="L23" s="110">
        <v>0.49976900000000002</v>
      </c>
      <c r="M23" s="110">
        <v>19.427700000000002</v>
      </c>
      <c r="N23" s="110">
        <v>4.8583400000000001</v>
      </c>
      <c r="O23" s="110">
        <v>4.5192999999999997E-2</v>
      </c>
      <c r="P23" s="110">
        <v>0</v>
      </c>
      <c r="Q23" s="110">
        <v>0.180954</v>
      </c>
      <c r="R23" s="110">
        <v>99.9499</v>
      </c>
      <c r="S23" s="114" t="s">
        <v>175</v>
      </c>
      <c r="U23" s="109"/>
      <c r="V23" s="109"/>
    </row>
    <row r="24" spans="1:22">
      <c r="A24" s="175" t="s">
        <v>67</v>
      </c>
      <c r="B24" s="91" t="s">
        <v>102</v>
      </c>
      <c r="C24" s="91" t="s">
        <v>110</v>
      </c>
      <c r="D24" s="110">
        <v>1.1460000000000001E-3</v>
      </c>
      <c r="E24" s="110">
        <v>49.596499999999999</v>
      </c>
      <c r="F24" s="110">
        <v>5.306E-3</v>
      </c>
      <c r="G24" s="110">
        <v>6.7859000000000003E-2</v>
      </c>
      <c r="H24" s="110">
        <v>0.201488</v>
      </c>
      <c r="I24" s="110">
        <v>2.1721599999999999</v>
      </c>
      <c r="J24" s="110">
        <v>36.476599999999998</v>
      </c>
      <c r="K24" s="110">
        <v>9.0986999999999998E-2</v>
      </c>
      <c r="L24" s="110">
        <v>0.35563099999999997</v>
      </c>
      <c r="M24" s="110">
        <v>9.2984600000000004</v>
      </c>
      <c r="N24" s="110">
        <v>8.0520000000000001E-3</v>
      </c>
      <c r="O24" s="110">
        <v>0</v>
      </c>
      <c r="P24" s="110">
        <v>0</v>
      </c>
      <c r="Q24" s="110">
        <v>0.99271799999999999</v>
      </c>
      <c r="R24" s="110">
        <v>99.266900000000007</v>
      </c>
      <c r="S24" s="91" t="s">
        <v>110</v>
      </c>
      <c r="U24" s="109"/>
      <c r="V24" s="109"/>
    </row>
    <row r="25" spans="1:22">
      <c r="A25" s="175" t="s">
        <v>67</v>
      </c>
      <c r="B25" s="91" t="s">
        <v>109</v>
      </c>
      <c r="C25" s="91" t="s">
        <v>110</v>
      </c>
      <c r="D25" s="110">
        <v>0</v>
      </c>
      <c r="E25" s="110">
        <v>48.696399999999997</v>
      </c>
      <c r="F25" s="110">
        <v>0</v>
      </c>
      <c r="G25" s="110">
        <v>3.1115E-2</v>
      </c>
      <c r="H25" s="110">
        <v>0.22414500000000001</v>
      </c>
      <c r="I25" s="110">
        <v>3.0989200000000001</v>
      </c>
      <c r="J25" s="110">
        <v>36.003999999999998</v>
      </c>
      <c r="K25" s="110">
        <v>0.12893099999999999</v>
      </c>
      <c r="L25" s="110">
        <v>0.432695</v>
      </c>
      <c r="M25" s="110">
        <v>9.3374100000000002</v>
      </c>
      <c r="N25" s="110">
        <v>5.9300000000000004E-3</v>
      </c>
      <c r="O25" s="110">
        <v>5.0600000000000003E-3</v>
      </c>
      <c r="P25" s="110">
        <v>0</v>
      </c>
      <c r="Q25" s="110">
        <v>1.0526500000000001</v>
      </c>
      <c r="R25" s="110">
        <v>99.017300000000006</v>
      </c>
      <c r="S25" s="91" t="s">
        <v>110</v>
      </c>
      <c r="U25" s="109"/>
      <c r="V25" s="109"/>
    </row>
    <row r="26" spans="1:22">
      <c r="A26" s="175" t="s">
        <v>67</v>
      </c>
      <c r="B26" s="91" t="s">
        <v>109</v>
      </c>
      <c r="C26" s="91" t="s">
        <v>110</v>
      </c>
      <c r="D26" s="110">
        <v>0</v>
      </c>
      <c r="E26" s="110">
        <v>50.353499999999997</v>
      </c>
      <c r="F26" s="110">
        <v>1.1035E-2</v>
      </c>
      <c r="G26" s="110">
        <v>0.14674300000000001</v>
      </c>
      <c r="H26" s="110">
        <v>0.24232999999999999</v>
      </c>
      <c r="I26" s="110">
        <v>3.4718</v>
      </c>
      <c r="J26" s="110">
        <v>32.625599999999999</v>
      </c>
      <c r="K26" s="110">
        <v>0.14557300000000001</v>
      </c>
      <c r="L26" s="110">
        <v>0.32829399999999997</v>
      </c>
      <c r="M26" s="110">
        <v>10.996700000000001</v>
      </c>
      <c r="N26" s="110">
        <v>8.3759999999999998E-3</v>
      </c>
      <c r="O26" s="110">
        <v>1.4126E-2</v>
      </c>
      <c r="P26" s="110">
        <v>0</v>
      </c>
      <c r="Q26" s="110">
        <v>0.83601000000000003</v>
      </c>
      <c r="R26" s="110">
        <v>99.180099999999996</v>
      </c>
      <c r="S26" s="91" t="s">
        <v>110</v>
      </c>
      <c r="U26" s="109"/>
      <c r="V26" s="109"/>
    </row>
    <row r="27" spans="1:22">
      <c r="A27" s="175" t="s">
        <v>67</v>
      </c>
      <c r="B27" s="91" t="s">
        <v>102</v>
      </c>
      <c r="C27" s="91" t="s">
        <v>110</v>
      </c>
      <c r="D27" s="110">
        <v>0</v>
      </c>
      <c r="E27" s="110">
        <v>50.738999999999997</v>
      </c>
      <c r="F27" s="110">
        <v>9.3030000000000005E-3</v>
      </c>
      <c r="G27" s="110">
        <v>0.16642299999999999</v>
      </c>
      <c r="H27" s="110">
        <v>0.25647500000000001</v>
      </c>
      <c r="I27" s="110">
        <v>3.1755100000000001</v>
      </c>
      <c r="J27" s="110">
        <v>33.3553</v>
      </c>
      <c r="K27" s="110">
        <v>0.138652</v>
      </c>
      <c r="L27" s="110">
        <v>0.33144899999999999</v>
      </c>
      <c r="M27" s="110">
        <v>10.6447</v>
      </c>
      <c r="N27" s="110">
        <v>7.4099999999999999E-3</v>
      </c>
      <c r="O27" s="110">
        <v>0</v>
      </c>
      <c r="P27" s="110">
        <v>0</v>
      </c>
      <c r="Q27" s="110">
        <v>0.80080799999999996</v>
      </c>
      <c r="R27" s="110">
        <v>99.625100000000003</v>
      </c>
      <c r="S27" s="91" t="s">
        <v>110</v>
      </c>
      <c r="U27" s="109"/>
      <c r="V27" s="109"/>
    </row>
    <row r="28" spans="1:22" s="118" customFormat="1">
      <c r="A28" s="175" t="s">
        <v>67</v>
      </c>
      <c r="B28" s="91" t="s">
        <v>102</v>
      </c>
      <c r="C28" s="91" t="s">
        <v>110</v>
      </c>
      <c r="D28" s="110">
        <v>1.2689999999999999E-3</v>
      </c>
      <c r="E28" s="110">
        <v>51.5227</v>
      </c>
      <c r="F28" s="110">
        <v>4.7413999999999998E-2</v>
      </c>
      <c r="G28" s="110">
        <v>0.21990899999999999</v>
      </c>
      <c r="H28" s="110">
        <v>0.229348</v>
      </c>
      <c r="I28" s="110">
        <v>2.4753599999999998</v>
      </c>
      <c r="J28" s="110">
        <v>32.508800000000001</v>
      </c>
      <c r="K28" s="110">
        <v>0.15070500000000001</v>
      </c>
      <c r="L28" s="110">
        <v>0.32072099999999998</v>
      </c>
      <c r="M28" s="110">
        <v>10.9297</v>
      </c>
      <c r="N28" s="110">
        <v>7.5510000000000004E-3</v>
      </c>
      <c r="O28" s="110">
        <v>4.6788000000000003E-2</v>
      </c>
      <c r="P28" s="110">
        <v>0</v>
      </c>
      <c r="Q28" s="110">
        <v>0.71248999999999996</v>
      </c>
      <c r="R28" s="110">
        <v>99.172700000000006</v>
      </c>
      <c r="S28" s="91" t="s">
        <v>110</v>
      </c>
      <c r="U28" s="109"/>
      <c r="V28" s="109"/>
    </row>
    <row r="29" spans="1:22">
      <c r="A29" s="175" t="s">
        <v>69</v>
      </c>
      <c r="B29" s="91" t="s">
        <v>102</v>
      </c>
      <c r="C29" s="91" t="s">
        <v>103</v>
      </c>
      <c r="D29" s="110">
        <v>38.9833</v>
      </c>
      <c r="E29" s="110">
        <v>0.16139800000000001</v>
      </c>
      <c r="F29" s="110">
        <v>0</v>
      </c>
      <c r="G29" s="110">
        <v>21.950600000000001</v>
      </c>
      <c r="H29" s="110">
        <v>2.8826999999999998E-2</v>
      </c>
      <c r="I29" s="110">
        <v>0.134684</v>
      </c>
      <c r="J29" s="110">
        <v>20.576000000000001</v>
      </c>
      <c r="K29" s="110">
        <v>0</v>
      </c>
      <c r="L29" s="110">
        <v>0.351831</v>
      </c>
      <c r="M29" s="110">
        <v>9.4744100000000007</v>
      </c>
      <c r="N29" s="110">
        <v>8.3447399999999998</v>
      </c>
      <c r="O29" s="110">
        <v>2.1316999999999999E-2</v>
      </c>
      <c r="P29" s="110">
        <v>0</v>
      </c>
      <c r="Q29" s="110">
        <v>0.20623</v>
      </c>
      <c r="R29" s="110">
        <v>100.233</v>
      </c>
      <c r="S29" s="114" t="s">
        <v>177</v>
      </c>
      <c r="U29" s="109"/>
      <c r="V29" s="109"/>
    </row>
    <row r="30" spans="1:22">
      <c r="A30" s="175" t="s">
        <v>71</v>
      </c>
      <c r="B30" s="91" t="s">
        <v>102</v>
      </c>
      <c r="C30" s="91" t="s">
        <v>103</v>
      </c>
      <c r="D30" s="110">
        <v>40.252899999999997</v>
      </c>
      <c r="E30" s="110">
        <v>0.106381</v>
      </c>
      <c r="F30" s="110">
        <v>2.9843000000000001E-2</v>
      </c>
      <c r="G30" s="110">
        <v>22.871099999999998</v>
      </c>
      <c r="H30" s="110">
        <v>2.467E-3</v>
      </c>
      <c r="I30" s="110">
        <v>7.109E-2</v>
      </c>
      <c r="J30" s="110">
        <v>15.3864</v>
      </c>
      <c r="K30" s="110">
        <v>7.8139999999999998E-3</v>
      </c>
      <c r="L30" s="110">
        <v>0.30113400000000001</v>
      </c>
      <c r="M30" s="110">
        <v>13.803100000000001</v>
      </c>
      <c r="N30" s="110">
        <v>7.4080000000000004</v>
      </c>
      <c r="O30" s="110">
        <v>1.0418999999999999E-2</v>
      </c>
      <c r="P30" s="110">
        <v>0</v>
      </c>
      <c r="Q30" s="110">
        <v>0.18282300000000001</v>
      </c>
      <c r="R30" s="110">
        <v>100.43300000000001</v>
      </c>
      <c r="S30" s="114" t="s">
        <v>177</v>
      </c>
      <c r="U30" s="109"/>
      <c r="V30" s="109"/>
    </row>
    <row r="31" spans="1:22">
      <c r="A31" s="178" t="s">
        <v>72</v>
      </c>
      <c r="B31" s="119" t="s">
        <v>106</v>
      </c>
      <c r="C31" s="119" t="s">
        <v>107</v>
      </c>
      <c r="D31" s="120">
        <v>54.041200000000003</v>
      </c>
      <c r="E31" s="120">
        <v>1.0161E-2</v>
      </c>
      <c r="F31" s="120">
        <v>0</v>
      </c>
      <c r="G31" s="120">
        <v>2.9780799999999998</v>
      </c>
      <c r="H31" s="120">
        <v>3.7941000000000003E-2</v>
      </c>
      <c r="I31" s="120">
        <v>3.8980999999999999</v>
      </c>
      <c r="J31" s="120">
        <v>1.86819</v>
      </c>
      <c r="K31" s="120">
        <v>2.8718E-2</v>
      </c>
      <c r="L31" s="120">
        <v>7.2437000000000001E-2</v>
      </c>
      <c r="M31" s="120">
        <v>14.661799999999999</v>
      </c>
      <c r="N31" s="120">
        <v>19.0151</v>
      </c>
      <c r="O31" s="120">
        <v>3.0432100000000002</v>
      </c>
      <c r="P31" s="120">
        <v>0</v>
      </c>
      <c r="Q31" s="120">
        <v>0.20801900000000001</v>
      </c>
      <c r="R31" s="120">
        <v>99.863</v>
      </c>
      <c r="S31" s="119" t="s">
        <v>107</v>
      </c>
      <c r="U31" s="109"/>
      <c r="V31" s="109"/>
    </row>
    <row r="32" spans="1:22">
      <c r="A32" s="175" t="s">
        <v>72</v>
      </c>
      <c r="B32" s="91" t="s">
        <v>102</v>
      </c>
      <c r="C32" s="91" t="s">
        <v>108</v>
      </c>
      <c r="D32" s="110">
        <v>40.104700000000001</v>
      </c>
      <c r="E32" s="110">
        <v>0</v>
      </c>
      <c r="F32" s="110">
        <v>1.7351999999999999E-2</v>
      </c>
      <c r="G32" s="110">
        <v>9.809E-3</v>
      </c>
      <c r="H32" s="110">
        <v>0</v>
      </c>
      <c r="I32" s="110">
        <v>0</v>
      </c>
      <c r="J32" s="110">
        <v>10.4033</v>
      </c>
      <c r="K32" s="110">
        <v>0.48364000000000001</v>
      </c>
      <c r="L32" s="110">
        <v>0.12587100000000001</v>
      </c>
      <c r="M32" s="110">
        <v>48.4617</v>
      </c>
      <c r="N32" s="110">
        <v>6.2740000000000001E-3</v>
      </c>
      <c r="O32" s="110">
        <v>0</v>
      </c>
      <c r="P32" s="110">
        <v>1.913E-3</v>
      </c>
      <c r="Q32" s="110">
        <v>3.9999999999999998E-6</v>
      </c>
      <c r="R32" s="110">
        <v>99.614599999999996</v>
      </c>
      <c r="S32" s="91" t="s">
        <v>108</v>
      </c>
      <c r="U32" s="109"/>
      <c r="V32" s="109"/>
    </row>
    <row r="33" spans="1:22">
      <c r="A33" s="175" t="s">
        <v>74</v>
      </c>
      <c r="B33" s="91" t="s">
        <v>102</v>
      </c>
      <c r="C33" s="91" t="s">
        <v>115</v>
      </c>
      <c r="D33" s="110">
        <v>0</v>
      </c>
      <c r="E33" s="110">
        <v>0.53815500000000005</v>
      </c>
      <c r="F33" s="110">
        <v>7.1541999999999994E-2</v>
      </c>
      <c r="G33" s="110">
        <v>15.316700000000001</v>
      </c>
      <c r="H33" s="110">
        <v>0.15815100000000001</v>
      </c>
      <c r="I33" s="110">
        <v>48.362900000000003</v>
      </c>
      <c r="J33" s="110">
        <v>25.433</v>
      </c>
      <c r="K33" s="110">
        <v>0</v>
      </c>
      <c r="L33" s="110">
        <v>0.25702199999999997</v>
      </c>
      <c r="M33" s="110">
        <v>8.4485200000000003</v>
      </c>
      <c r="N33" s="110">
        <v>4.1669999999999997E-3</v>
      </c>
      <c r="O33" s="110">
        <v>1.4543E-2</v>
      </c>
      <c r="P33" s="110">
        <v>0</v>
      </c>
      <c r="Q33" s="110">
        <v>0.46089000000000002</v>
      </c>
      <c r="R33" s="110">
        <v>99.065600000000003</v>
      </c>
      <c r="S33" s="91" t="s">
        <v>115</v>
      </c>
      <c r="U33" s="109"/>
      <c r="V33" s="109"/>
    </row>
    <row r="34" spans="1:22">
      <c r="A34" s="175" t="s">
        <v>80</v>
      </c>
      <c r="B34" s="91" t="s">
        <v>102</v>
      </c>
      <c r="C34" s="91" t="s">
        <v>110</v>
      </c>
      <c r="D34" s="110">
        <v>0</v>
      </c>
      <c r="E34" s="110">
        <v>51.765599999999999</v>
      </c>
      <c r="F34" s="110">
        <v>0</v>
      </c>
      <c r="G34" s="110">
        <v>0.13173099999999999</v>
      </c>
      <c r="H34" s="110">
        <v>0.18498600000000001</v>
      </c>
      <c r="I34" s="110">
        <v>5.4176500000000001</v>
      </c>
      <c r="J34" s="110">
        <v>27.878699999999998</v>
      </c>
      <c r="K34" s="110">
        <v>0.218995</v>
      </c>
      <c r="L34" s="110">
        <v>0.34414499999999998</v>
      </c>
      <c r="M34" s="110">
        <v>12.7559</v>
      </c>
      <c r="N34" s="110">
        <v>9.1400000000000006E-3</v>
      </c>
      <c r="O34" s="110">
        <v>4.4479999999999999E-2</v>
      </c>
      <c r="P34" s="110">
        <v>8.6200000000000003E-4</v>
      </c>
      <c r="Q34" s="110">
        <v>0.539883</v>
      </c>
      <c r="R34" s="110">
        <v>99.292000000000002</v>
      </c>
      <c r="S34" s="91" t="s">
        <v>110</v>
      </c>
      <c r="U34" s="109"/>
      <c r="V34" s="109"/>
    </row>
    <row r="35" spans="1:22" s="118" customFormat="1">
      <c r="A35" s="177" t="s">
        <v>80</v>
      </c>
      <c r="B35" s="116" t="s">
        <v>105</v>
      </c>
      <c r="C35" s="116" t="s">
        <v>115</v>
      </c>
      <c r="D35" s="117">
        <v>0</v>
      </c>
      <c r="E35" s="117">
        <v>0.22476699999999999</v>
      </c>
      <c r="F35" s="117">
        <v>0.12107800000000001</v>
      </c>
      <c r="G35" s="117">
        <v>15.588900000000001</v>
      </c>
      <c r="H35" s="117">
        <v>0.145762</v>
      </c>
      <c r="I35" s="117">
        <v>45.234400000000001</v>
      </c>
      <c r="J35" s="117">
        <v>29.347300000000001</v>
      </c>
      <c r="K35" s="117">
        <v>0.12265</v>
      </c>
      <c r="L35" s="117">
        <v>0.32384600000000002</v>
      </c>
      <c r="M35" s="117">
        <v>7.41662</v>
      </c>
      <c r="N35" s="117">
        <v>0</v>
      </c>
      <c r="O35" s="117">
        <v>0</v>
      </c>
      <c r="P35" s="117">
        <v>0</v>
      </c>
      <c r="Q35" s="117">
        <v>0.76309400000000005</v>
      </c>
      <c r="R35" s="117">
        <v>99.288399999999996</v>
      </c>
      <c r="S35" s="91" t="s">
        <v>115</v>
      </c>
      <c r="U35" s="109"/>
      <c r="V35" s="109"/>
    </row>
    <row r="36" spans="1:22" s="118" customFormat="1">
      <c r="A36" s="179" t="s">
        <v>81</v>
      </c>
      <c r="B36" s="103" t="s">
        <v>102</v>
      </c>
      <c r="C36" s="103" t="s">
        <v>104</v>
      </c>
      <c r="D36" s="121">
        <v>40.942399999999999</v>
      </c>
      <c r="E36" s="121">
        <v>0.197077</v>
      </c>
      <c r="F36" s="121">
        <v>3.6059999999999998E-3</v>
      </c>
      <c r="G36" s="121">
        <v>18.158100000000001</v>
      </c>
      <c r="H36" s="121">
        <v>1.4867999999999999E-2</v>
      </c>
      <c r="I36" s="121">
        <v>7.2399899999999997</v>
      </c>
      <c r="J36" s="121">
        <v>6.8186099999999996</v>
      </c>
      <c r="K36" s="121">
        <v>4.26E-4</v>
      </c>
      <c r="L36" s="121">
        <v>0.38660800000000001</v>
      </c>
      <c r="M36" s="121">
        <v>20.489899999999999</v>
      </c>
      <c r="N36" s="121">
        <v>5.5450999999999997</v>
      </c>
      <c r="O36" s="121">
        <v>4.9258999999999997E-2</v>
      </c>
      <c r="P36" s="121">
        <v>0</v>
      </c>
      <c r="Q36" s="121">
        <v>0.215748</v>
      </c>
      <c r="R36" s="121">
        <v>100.062</v>
      </c>
      <c r="S36" s="114" t="s">
        <v>175</v>
      </c>
      <c r="U36" s="109"/>
      <c r="V36" s="109"/>
    </row>
    <row r="37" spans="1:22" s="118" customFormat="1">
      <c r="A37" s="175" t="s">
        <v>81</v>
      </c>
      <c r="B37" s="91" t="s">
        <v>102</v>
      </c>
      <c r="C37" s="91" t="s">
        <v>110</v>
      </c>
      <c r="D37" s="110">
        <v>0</v>
      </c>
      <c r="E37" s="110">
        <v>51.597000000000001</v>
      </c>
      <c r="F37" s="110">
        <v>6.4339999999999996E-3</v>
      </c>
      <c r="G37" s="110">
        <v>0.267874</v>
      </c>
      <c r="H37" s="110">
        <v>0.167326</v>
      </c>
      <c r="I37" s="110">
        <v>2.6256300000000001</v>
      </c>
      <c r="J37" s="110">
        <v>32.335700000000003</v>
      </c>
      <c r="K37" s="110">
        <v>0.109348</v>
      </c>
      <c r="L37" s="110">
        <v>0.31446499999999999</v>
      </c>
      <c r="M37" s="110">
        <v>11.164899999999999</v>
      </c>
      <c r="N37" s="110">
        <v>1.2212000000000001E-2</v>
      </c>
      <c r="O37" s="110">
        <v>1.0319999999999999E-2</v>
      </c>
      <c r="P37" s="110">
        <v>0</v>
      </c>
      <c r="Q37" s="110">
        <v>0.70531100000000002</v>
      </c>
      <c r="R37" s="110">
        <v>99.316599999999994</v>
      </c>
      <c r="S37" s="91" t="s">
        <v>110</v>
      </c>
      <c r="U37" s="109"/>
      <c r="V37" s="109"/>
    </row>
    <row r="38" spans="1:22" s="118" customFormat="1">
      <c r="A38" s="175" t="s">
        <v>81</v>
      </c>
      <c r="B38" s="91" t="s">
        <v>102</v>
      </c>
      <c r="C38" s="91" t="s">
        <v>110</v>
      </c>
      <c r="D38" s="110">
        <v>1.2279E-2</v>
      </c>
      <c r="E38" s="110">
        <v>45.079900000000002</v>
      </c>
      <c r="F38" s="110">
        <v>2.2536E-2</v>
      </c>
      <c r="G38" s="110">
        <v>7.5575000000000003E-2</v>
      </c>
      <c r="H38" s="110">
        <v>0.28083599999999997</v>
      </c>
      <c r="I38" s="110">
        <v>0.13837099999999999</v>
      </c>
      <c r="J38" s="110">
        <v>45.538400000000003</v>
      </c>
      <c r="K38" s="110">
        <v>2.1049999999999999E-2</v>
      </c>
      <c r="L38" s="110">
        <v>0.29120400000000002</v>
      </c>
      <c r="M38" s="110">
        <v>6.0731799999999998</v>
      </c>
      <c r="N38" s="110">
        <v>6.9340000000000001E-3</v>
      </c>
      <c r="O38" s="110">
        <v>0</v>
      </c>
      <c r="P38" s="110">
        <v>0</v>
      </c>
      <c r="Q38" s="110">
        <v>1.7990600000000001</v>
      </c>
      <c r="R38" s="110">
        <v>99.339299999999994</v>
      </c>
      <c r="S38" s="91" t="s">
        <v>110</v>
      </c>
      <c r="U38" s="109"/>
      <c r="V38" s="109"/>
    </row>
    <row r="39" spans="1:22">
      <c r="A39" s="180" t="s">
        <v>81</v>
      </c>
      <c r="B39" s="94" t="s">
        <v>109</v>
      </c>
      <c r="C39" s="94" t="s">
        <v>108</v>
      </c>
      <c r="D39" s="122">
        <v>40.971800000000002</v>
      </c>
      <c r="E39" s="122">
        <v>3.1914999999999999E-2</v>
      </c>
      <c r="F39" s="122">
        <v>8.7539999999999996E-3</v>
      </c>
      <c r="G39" s="122">
        <v>5.8250000000000003E-3</v>
      </c>
      <c r="H39" s="122">
        <v>0</v>
      </c>
      <c r="I39" s="122">
        <v>8.5360000000000002E-3</v>
      </c>
      <c r="J39" s="122">
        <v>7.3543399999999997</v>
      </c>
      <c r="K39" s="122">
        <v>0.30208000000000002</v>
      </c>
      <c r="L39" s="122">
        <v>9.1133000000000006E-2</v>
      </c>
      <c r="M39" s="122">
        <v>51.3673</v>
      </c>
      <c r="N39" s="122">
        <v>1.3140000000000001E-2</v>
      </c>
      <c r="O39" s="122">
        <v>1.5644000000000002E-2</v>
      </c>
      <c r="P39" s="122">
        <v>0</v>
      </c>
      <c r="Q39" s="122">
        <v>0</v>
      </c>
      <c r="R39" s="122">
        <v>100.17</v>
      </c>
      <c r="S39" s="90" t="s">
        <v>108</v>
      </c>
      <c r="U39" s="109"/>
      <c r="V39" s="109"/>
    </row>
    <row r="40" spans="1:22">
      <c r="A40" s="175" t="s">
        <v>81</v>
      </c>
      <c r="B40" s="91" t="s">
        <v>102</v>
      </c>
      <c r="C40" s="91" t="s">
        <v>115</v>
      </c>
      <c r="D40" s="110">
        <v>0</v>
      </c>
      <c r="E40" s="110">
        <v>0.184002</v>
      </c>
      <c r="F40" s="110">
        <v>0.85881399999999997</v>
      </c>
      <c r="G40" s="110">
        <v>12.9794</v>
      </c>
      <c r="H40" s="110">
        <v>0.110864</v>
      </c>
      <c r="I40" s="110">
        <v>52.5381</v>
      </c>
      <c r="J40" s="110">
        <v>25.655100000000001</v>
      </c>
      <c r="K40" s="110">
        <v>3.3333000000000002E-2</v>
      </c>
      <c r="L40" s="110">
        <v>0.375801</v>
      </c>
      <c r="M40" s="110">
        <v>6.1875600000000004</v>
      </c>
      <c r="N40" s="110">
        <v>0</v>
      </c>
      <c r="O40" s="110">
        <v>0</v>
      </c>
      <c r="P40" s="110">
        <v>0</v>
      </c>
      <c r="Q40" s="110">
        <v>0.25916299999999998</v>
      </c>
      <c r="R40" s="110">
        <v>99.182100000000005</v>
      </c>
      <c r="S40" s="91" t="s">
        <v>115</v>
      </c>
      <c r="U40" s="109"/>
      <c r="V40" s="109"/>
    </row>
    <row r="41" spans="1:22">
      <c r="A41" s="175" t="s">
        <v>81</v>
      </c>
      <c r="B41" s="91" t="s">
        <v>102</v>
      </c>
      <c r="C41" s="91" t="s">
        <v>115</v>
      </c>
      <c r="D41" s="110">
        <v>0</v>
      </c>
      <c r="E41" s="110">
        <v>0.154029</v>
      </c>
      <c r="F41" s="110">
        <v>0.51825100000000002</v>
      </c>
      <c r="G41" s="110">
        <v>6.8014000000000001</v>
      </c>
      <c r="H41" s="110">
        <v>7.4772000000000005E-2</v>
      </c>
      <c r="I41" s="110">
        <v>45.793300000000002</v>
      </c>
      <c r="J41" s="110">
        <v>42.349499999999999</v>
      </c>
      <c r="K41" s="110">
        <v>4.0959000000000002E-2</v>
      </c>
      <c r="L41" s="110">
        <v>1.2096199999999999</v>
      </c>
      <c r="M41" s="110">
        <v>0.87641400000000003</v>
      </c>
      <c r="N41" s="110">
        <v>0</v>
      </c>
      <c r="O41" s="110">
        <v>2.4757000000000001E-2</v>
      </c>
      <c r="P41" s="110">
        <v>0</v>
      </c>
      <c r="Q41" s="110">
        <v>1.41229</v>
      </c>
      <c r="R41" s="110">
        <v>99.255300000000005</v>
      </c>
      <c r="S41" s="91" t="s">
        <v>115</v>
      </c>
      <c r="U41" s="109"/>
      <c r="V41" s="109"/>
    </row>
    <row r="42" spans="1:22">
      <c r="A42" s="175" t="s">
        <v>81</v>
      </c>
      <c r="B42" s="91" t="s">
        <v>102</v>
      </c>
      <c r="C42" s="91" t="s">
        <v>115</v>
      </c>
      <c r="D42" s="110">
        <v>0</v>
      </c>
      <c r="E42" s="110">
        <v>0.64732400000000001</v>
      </c>
      <c r="F42" s="110">
        <v>5.4207999999999999E-2</v>
      </c>
      <c r="G42" s="110">
        <v>43.819099999999999</v>
      </c>
      <c r="H42" s="110">
        <v>0.110389</v>
      </c>
      <c r="I42" s="110">
        <v>22.6831</v>
      </c>
      <c r="J42" s="110">
        <v>11.873100000000001</v>
      </c>
      <c r="K42" s="110">
        <v>0.28207199999999999</v>
      </c>
      <c r="L42" s="110">
        <v>0.109387</v>
      </c>
      <c r="M42" s="110">
        <v>18.979299999999999</v>
      </c>
      <c r="N42" s="110">
        <v>7.7999999999999999E-4</v>
      </c>
      <c r="O42" s="110">
        <v>0</v>
      </c>
      <c r="P42" s="110">
        <v>2.23E-4</v>
      </c>
      <c r="Q42" s="110">
        <v>0.24655199999999999</v>
      </c>
      <c r="R42" s="110">
        <v>98.805599999999998</v>
      </c>
      <c r="S42" s="91" t="s">
        <v>115</v>
      </c>
      <c r="U42" s="109"/>
      <c r="V42" s="109"/>
    </row>
    <row r="43" spans="1:22">
      <c r="A43" s="175" t="s">
        <v>81</v>
      </c>
      <c r="B43" s="91" t="s">
        <v>102</v>
      </c>
      <c r="C43" s="91" t="s">
        <v>115</v>
      </c>
      <c r="D43" s="110">
        <v>0</v>
      </c>
      <c r="E43" s="110">
        <v>0.24907699999999999</v>
      </c>
      <c r="F43" s="110">
        <v>6.5459000000000003E-2</v>
      </c>
      <c r="G43" s="110">
        <v>15.978300000000001</v>
      </c>
      <c r="H43" s="110">
        <v>0.14239599999999999</v>
      </c>
      <c r="I43" s="110">
        <v>50.376600000000003</v>
      </c>
      <c r="J43" s="110">
        <v>20.699100000000001</v>
      </c>
      <c r="K43" s="110">
        <v>0.12916</v>
      </c>
      <c r="L43" s="110">
        <v>0.21942700000000001</v>
      </c>
      <c r="M43" s="110">
        <v>10.82</v>
      </c>
      <c r="N43" s="110">
        <v>0</v>
      </c>
      <c r="O43" s="110">
        <v>1.047E-2</v>
      </c>
      <c r="P43" s="110">
        <v>0</v>
      </c>
      <c r="Q43" s="110">
        <v>0.36101899999999998</v>
      </c>
      <c r="R43" s="110">
        <v>99.050899999999999</v>
      </c>
      <c r="S43" s="91" t="s">
        <v>115</v>
      </c>
      <c r="U43" s="109"/>
      <c r="V43" s="109"/>
    </row>
    <row r="44" spans="1:22">
      <c r="A44" s="175" t="s">
        <v>82</v>
      </c>
      <c r="B44" s="91" t="s">
        <v>102</v>
      </c>
      <c r="C44" s="91" t="s">
        <v>103</v>
      </c>
      <c r="D44" s="110">
        <v>39.529699999999998</v>
      </c>
      <c r="E44" s="110">
        <v>0.15604599999999999</v>
      </c>
      <c r="F44" s="110">
        <v>1.1821999999999999E-2</v>
      </c>
      <c r="G44" s="110">
        <v>22.331199999999999</v>
      </c>
      <c r="H44" s="110">
        <v>1.0670000000000001E-2</v>
      </c>
      <c r="I44" s="110">
        <v>8.2300999999999999E-2</v>
      </c>
      <c r="J44" s="110">
        <v>18.299299999999999</v>
      </c>
      <c r="K44" s="110">
        <v>0</v>
      </c>
      <c r="L44" s="110">
        <v>0.40078999999999998</v>
      </c>
      <c r="M44" s="110">
        <v>10.358599999999999</v>
      </c>
      <c r="N44" s="110">
        <v>9.2820800000000006</v>
      </c>
      <c r="O44" s="110">
        <v>3.6000000000000002E-4</v>
      </c>
      <c r="P44" s="110">
        <v>1.436E-3</v>
      </c>
      <c r="Q44" s="110">
        <v>0.18607699999999999</v>
      </c>
      <c r="R44" s="110">
        <v>100.65</v>
      </c>
      <c r="S44" s="114" t="s">
        <v>177</v>
      </c>
      <c r="U44" s="109"/>
      <c r="V44" s="109"/>
    </row>
    <row r="45" spans="1:22">
      <c r="A45" s="175" t="s">
        <v>82</v>
      </c>
      <c r="B45" s="91" t="s">
        <v>102</v>
      </c>
      <c r="C45" s="91" t="s">
        <v>103</v>
      </c>
      <c r="D45" s="110">
        <v>38.808599999999998</v>
      </c>
      <c r="E45" s="110">
        <v>4.6538999999999997E-2</v>
      </c>
      <c r="F45" s="110">
        <v>0</v>
      </c>
      <c r="G45" s="110">
        <v>21.919899999999998</v>
      </c>
      <c r="H45" s="110">
        <v>5.4050000000000001E-2</v>
      </c>
      <c r="I45" s="110">
        <v>0.19001999999999999</v>
      </c>
      <c r="J45" s="110">
        <v>24.1572</v>
      </c>
      <c r="K45" s="110">
        <v>0</v>
      </c>
      <c r="L45" s="110">
        <v>0.519594</v>
      </c>
      <c r="M45" s="110">
        <v>9.6669699999999992</v>
      </c>
      <c r="N45" s="110">
        <v>4.6516200000000003</v>
      </c>
      <c r="O45" s="110">
        <v>6.9620000000000003E-3</v>
      </c>
      <c r="P45" s="110">
        <v>1.4450000000000001E-3</v>
      </c>
      <c r="Q45" s="110">
        <v>0.16311999999999999</v>
      </c>
      <c r="R45" s="110">
        <v>100.18600000000001</v>
      </c>
      <c r="S45" s="114" t="s">
        <v>176</v>
      </c>
      <c r="U45" s="109"/>
      <c r="V45" s="109"/>
    </row>
    <row r="46" spans="1:22">
      <c r="A46" s="175" t="s">
        <v>82</v>
      </c>
      <c r="B46" s="91" t="s">
        <v>109</v>
      </c>
      <c r="C46" s="91" t="s">
        <v>110</v>
      </c>
      <c r="D46" s="110">
        <v>0</v>
      </c>
      <c r="E46" s="110">
        <v>50.077800000000003</v>
      </c>
      <c r="F46" s="110">
        <v>0</v>
      </c>
      <c r="G46" s="110">
        <v>0.13683999999999999</v>
      </c>
      <c r="H46" s="110">
        <v>0.261513</v>
      </c>
      <c r="I46" s="110">
        <v>3.79148</v>
      </c>
      <c r="J46" s="110">
        <v>32.981000000000002</v>
      </c>
      <c r="K46" s="110">
        <v>0.15568100000000001</v>
      </c>
      <c r="L46" s="110">
        <v>0.34150199999999997</v>
      </c>
      <c r="M46" s="110">
        <v>10.479200000000001</v>
      </c>
      <c r="N46" s="110">
        <v>1.1664000000000001E-2</v>
      </c>
      <c r="O46" s="110">
        <v>2.9714999999999998E-2</v>
      </c>
      <c r="P46" s="110">
        <v>0</v>
      </c>
      <c r="Q46" s="110">
        <v>0.81049400000000005</v>
      </c>
      <c r="R46" s="110">
        <v>99.076899999999995</v>
      </c>
      <c r="S46" s="91" t="s">
        <v>110</v>
      </c>
      <c r="U46" s="109"/>
      <c r="V46" s="109"/>
    </row>
    <row r="47" spans="1:22">
      <c r="A47" s="179" t="s">
        <v>86</v>
      </c>
      <c r="B47" s="103" t="s">
        <v>102</v>
      </c>
      <c r="C47" s="103" t="s">
        <v>115</v>
      </c>
      <c r="D47" s="121">
        <v>0</v>
      </c>
      <c r="E47" s="121">
        <v>0.17489499999999999</v>
      </c>
      <c r="F47" s="121">
        <v>0.17274700000000001</v>
      </c>
      <c r="G47" s="121">
        <v>15.634600000000001</v>
      </c>
      <c r="H47" s="121">
        <v>0.139733</v>
      </c>
      <c r="I47" s="121">
        <v>50.1434</v>
      </c>
      <c r="J47" s="121">
        <v>22.029</v>
      </c>
      <c r="K47" s="121">
        <v>6.0205000000000002E-2</v>
      </c>
      <c r="L47" s="121">
        <v>0.27074799999999999</v>
      </c>
      <c r="M47" s="121">
        <v>9.8823100000000004</v>
      </c>
      <c r="N47" s="121">
        <v>1.732E-3</v>
      </c>
      <c r="O47" s="121">
        <v>0</v>
      </c>
      <c r="P47" s="121">
        <v>3.1500000000000001E-4</v>
      </c>
      <c r="Q47" s="121">
        <v>0.37353500000000001</v>
      </c>
      <c r="R47" s="121">
        <v>98.883200000000002</v>
      </c>
      <c r="S47" s="103" t="s">
        <v>115</v>
      </c>
      <c r="U47" s="109"/>
      <c r="V47" s="109"/>
    </row>
    <row r="48" spans="1:22">
      <c r="A48" s="175" t="s">
        <v>87</v>
      </c>
      <c r="B48" s="91" t="s">
        <v>102</v>
      </c>
      <c r="C48" s="91" t="s">
        <v>110</v>
      </c>
      <c r="D48" s="110">
        <v>2.0230000000000001E-3</v>
      </c>
      <c r="E48" s="110">
        <v>50.9619</v>
      </c>
      <c r="F48" s="110">
        <v>6.8409999999999999E-3</v>
      </c>
      <c r="G48" s="110">
        <v>0.147147</v>
      </c>
      <c r="H48" s="110">
        <v>0.26900000000000002</v>
      </c>
      <c r="I48" s="110">
        <v>1.9599800000000001</v>
      </c>
      <c r="J48" s="110">
        <v>33.971600000000002</v>
      </c>
      <c r="K48" s="110">
        <v>8.3659999999999998E-2</v>
      </c>
      <c r="L48" s="110">
        <v>0.32681500000000002</v>
      </c>
      <c r="M48" s="110">
        <v>10.5276</v>
      </c>
      <c r="N48" s="110">
        <v>1.0333E-2</v>
      </c>
      <c r="O48" s="110">
        <v>2.2190000000000001E-3</v>
      </c>
      <c r="P48" s="110">
        <v>0</v>
      </c>
      <c r="Q48" s="110">
        <v>0.818527</v>
      </c>
      <c r="R48" s="110">
        <v>99.087699999999998</v>
      </c>
      <c r="S48" s="91" t="s">
        <v>110</v>
      </c>
      <c r="U48" s="109"/>
      <c r="V48" s="109"/>
    </row>
    <row r="49" spans="1:22">
      <c r="A49" s="181" t="s">
        <v>87</v>
      </c>
      <c r="B49" s="123" t="s">
        <v>102</v>
      </c>
      <c r="C49" s="123" t="s">
        <v>112</v>
      </c>
      <c r="D49" s="124">
        <v>1.7939E-2</v>
      </c>
      <c r="E49" s="124">
        <v>51.152200000000001</v>
      </c>
      <c r="F49" s="124">
        <v>1.2895E-2</v>
      </c>
      <c r="G49" s="124">
        <v>0.37373499999999998</v>
      </c>
      <c r="H49" s="124">
        <v>0.24315200000000001</v>
      </c>
      <c r="I49" s="124">
        <v>0.78921600000000003</v>
      </c>
      <c r="J49" s="124">
        <v>35.460799999999999</v>
      </c>
      <c r="K49" s="124">
        <v>9.9690000000000001E-2</v>
      </c>
      <c r="L49" s="124">
        <v>0.30449399999999999</v>
      </c>
      <c r="M49" s="124">
        <v>9.8534199999999998</v>
      </c>
      <c r="N49" s="124">
        <v>2.1866E-2</v>
      </c>
      <c r="O49" s="124">
        <v>4.1859999999999996E-3</v>
      </c>
      <c r="P49" s="124">
        <v>0</v>
      </c>
      <c r="Q49" s="124">
        <v>0.83179099999999995</v>
      </c>
      <c r="R49" s="124">
        <v>99.165499999999994</v>
      </c>
      <c r="S49" s="123" t="s">
        <v>110</v>
      </c>
      <c r="U49" s="109"/>
      <c r="V49" s="109"/>
    </row>
    <row r="50" spans="1:22">
      <c r="A50" s="182" t="s">
        <v>54</v>
      </c>
      <c r="B50" s="125" t="s">
        <v>102</v>
      </c>
      <c r="C50" s="125" t="s">
        <v>115</v>
      </c>
      <c r="D50" s="126">
        <v>5.5389999999999997E-3</v>
      </c>
      <c r="E50" s="126">
        <v>1.6219000000000001E-2</v>
      </c>
      <c r="F50" s="126">
        <v>1.2116100000000001</v>
      </c>
      <c r="G50" s="126">
        <v>65.266400000000004</v>
      </c>
      <c r="H50" s="126">
        <v>1.5388000000000001E-2</v>
      </c>
      <c r="I50" s="126">
        <v>1.8992999999999999E-2</v>
      </c>
      <c r="J50" s="126">
        <v>16.454799999999999</v>
      </c>
      <c r="K50" s="126">
        <v>2.5267000000000001E-2</v>
      </c>
      <c r="L50" s="126">
        <v>0.66028500000000001</v>
      </c>
      <c r="M50" s="126">
        <v>15.9076</v>
      </c>
      <c r="N50" s="126">
        <v>3.4719999999999998E-3</v>
      </c>
      <c r="O50" s="126">
        <v>0</v>
      </c>
      <c r="P50" s="126">
        <v>0</v>
      </c>
      <c r="Q50" s="126">
        <v>3.9440000000000003E-2</v>
      </c>
      <c r="R50" s="126">
        <v>99.625</v>
      </c>
      <c r="S50" s="127" t="s">
        <v>121</v>
      </c>
      <c r="U50" s="109"/>
      <c r="V50" s="109"/>
    </row>
    <row r="51" spans="1:22">
      <c r="A51" s="182" t="s">
        <v>61</v>
      </c>
      <c r="B51" s="125" t="s">
        <v>102</v>
      </c>
      <c r="C51" s="125" t="s">
        <v>115</v>
      </c>
      <c r="D51" s="128">
        <v>31.908000000000001</v>
      </c>
      <c r="E51" s="128">
        <v>7.1225899999999998</v>
      </c>
      <c r="F51" s="128">
        <v>0</v>
      </c>
      <c r="G51" s="128">
        <v>2.66404</v>
      </c>
      <c r="H51" s="128">
        <v>0.12403500000000001</v>
      </c>
      <c r="I51" s="128">
        <v>1.884E-3</v>
      </c>
      <c r="J51" s="128">
        <v>20.983499999999999</v>
      </c>
      <c r="K51" s="128">
        <v>0</v>
      </c>
      <c r="L51" s="128">
        <v>0.44589299999999998</v>
      </c>
      <c r="M51" s="128">
        <v>0.90138399999999996</v>
      </c>
      <c r="N51" s="128">
        <v>32.620600000000003</v>
      </c>
      <c r="O51" s="128">
        <v>2.7462E-2</v>
      </c>
      <c r="P51" s="128">
        <v>0</v>
      </c>
      <c r="Q51" s="128">
        <v>2.2718099999999999</v>
      </c>
      <c r="R51" s="128">
        <v>99.071200000000005</v>
      </c>
      <c r="S51" s="127" t="s">
        <v>122</v>
      </c>
      <c r="U51" s="109"/>
      <c r="V51" s="109"/>
    </row>
    <row r="52" spans="1:22" s="129" customFormat="1">
      <c r="A52" s="182" t="s">
        <v>87</v>
      </c>
      <c r="B52" s="125" t="s">
        <v>102</v>
      </c>
      <c r="C52" s="125" t="s">
        <v>110</v>
      </c>
      <c r="D52" s="126">
        <v>4.5259999999999996E-3</v>
      </c>
      <c r="E52" s="126">
        <v>49.073</v>
      </c>
      <c r="F52" s="126">
        <v>5.7787999999999999E-2</v>
      </c>
      <c r="G52" s="126">
        <v>4.9813999999999997E-2</v>
      </c>
      <c r="H52" s="126">
        <v>2.1204000000000001E-2</v>
      </c>
      <c r="I52" s="126">
        <v>2.8694999999999998E-2</v>
      </c>
      <c r="J52" s="126">
        <v>47.798400000000001</v>
      </c>
      <c r="K52" s="126">
        <v>1.6423E-2</v>
      </c>
      <c r="L52" s="126">
        <v>1.2325999999999999</v>
      </c>
      <c r="M52" s="126">
        <v>0.52149100000000004</v>
      </c>
      <c r="N52" s="126">
        <v>2.928E-3</v>
      </c>
      <c r="O52" s="126">
        <v>0</v>
      </c>
      <c r="P52" s="126">
        <v>0</v>
      </c>
      <c r="Q52" s="126">
        <v>0.65858099999999997</v>
      </c>
      <c r="R52" s="126">
        <v>99.465400000000002</v>
      </c>
      <c r="S52" s="125" t="s">
        <v>112</v>
      </c>
      <c r="U52" s="109"/>
      <c r="V52" s="109"/>
    </row>
    <row r="53" spans="1:22" s="129" customFormat="1">
      <c r="A53" s="182" t="s">
        <v>30</v>
      </c>
      <c r="B53" s="125" t="s">
        <v>102</v>
      </c>
      <c r="C53" s="125" t="s">
        <v>112</v>
      </c>
      <c r="D53" s="126">
        <v>1.3105E-2</v>
      </c>
      <c r="E53" s="126">
        <v>50.136400000000002</v>
      </c>
      <c r="F53" s="126">
        <v>1.848E-3</v>
      </c>
      <c r="G53" s="126">
        <v>1.0939000000000001E-2</v>
      </c>
      <c r="H53" s="126">
        <v>0</v>
      </c>
      <c r="I53" s="126">
        <v>0</v>
      </c>
      <c r="J53" s="126">
        <v>48.051600000000001</v>
      </c>
      <c r="K53" s="126">
        <v>1.2097E-2</v>
      </c>
      <c r="L53" s="126">
        <v>0.71963699999999997</v>
      </c>
      <c r="M53" s="126">
        <v>8.9132000000000003E-2</v>
      </c>
      <c r="N53" s="126">
        <v>0</v>
      </c>
      <c r="O53" s="126">
        <v>1.1704000000000001E-2</v>
      </c>
      <c r="P53" s="126">
        <v>0</v>
      </c>
      <c r="Q53" s="126">
        <v>0.435143</v>
      </c>
      <c r="R53" s="126">
        <v>99.481700000000004</v>
      </c>
      <c r="S53" s="125" t="s">
        <v>112</v>
      </c>
      <c r="U53" s="109"/>
      <c r="V53" s="109"/>
    </row>
    <row r="54" spans="1:22" s="129" customFormat="1">
      <c r="A54" s="182" t="s">
        <v>114</v>
      </c>
      <c r="B54" s="125" t="s">
        <v>102</v>
      </c>
      <c r="C54" s="125" t="s">
        <v>112</v>
      </c>
      <c r="D54" s="126">
        <v>1.1638000000000001E-2</v>
      </c>
      <c r="E54" s="126">
        <v>48.152999999999999</v>
      </c>
      <c r="F54" s="126">
        <v>7.5380000000000004E-3</v>
      </c>
      <c r="G54" s="126">
        <v>6.5715999999999997E-2</v>
      </c>
      <c r="H54" s="126">
        <v>4.5116000000000003E-2</v>
      </c>
      <c r="I54" s="126">
        <v>0</v>
      </c>
      <c r="J54" s="126">
        <v>48.701700000000002</v>
      </c>
      <c r="K54" s="126">
        <v>0</v>
      </c>
      <c r="L54" s="126">
        <v>0.86834699999999998</v>
      </c>
      <c r="M54" s="126">
        <v>0.69913400000000003</v>
      </c>
      <c r="N54" s="126">
        <v>0</v>
      </c>
      <c r="O54" s="126">
        <v>1.2260999999999999E-2</v>
      </c>
      <c r="P54" s="126">
        <v>0</v>
      </c>
      <c r="Q54" s="126">
        <v>0.84371399999999996</v>
      </c>
      <c r="R54" s="126">
        <v>99.408199999999994</v>
      </c>
      <c r="S54" s="125" t="s">
        <v>112</v>
      </c>
      <c r="U54" s="109"/>
      <c r="V54" s="109"/>
    </row>
    <row r="55" spans="1:22" s="129" customFormat="1">
      <c r="A55" s="182" t="s">
        <v>114</v>
      </c>
      <c r="B55" s="125" t="s">
        <v>102</v>
      </c>
      <c r="C55" s="125" t="s">
        <v>112</v>
      </c>
      <c r="D55" s="126">
        <v>0</v>
      </c>
      <c r="E55" s="126">
        <v>50.108899999999998</v>
      </c>
      <c r="F55" s="126">
        <v>1.0956E-2</v>
      </c>
      <c r="G55" s="126">
        <v>4.7497999999999999E-2</v>
      </c>
      <c r="H55" s="126">
        <v>3.4229999999999998E-3</v>
      </c>
      <c r="I55" s="126">
        <v>0</v>
      </c>
      <c r="J55" s="126">
        <v>47.276200000000003</v>
      </c>
      <c r="K55" s="126">
        <v>2.4750000000000002E-3</v>
      </c>
      <c r="L55" s="126">
        <v>0.87393500000000002</v>
      </c>
      <c r="M55" s="126">
        <v>0.47395500000000002</v>
      </c>
      <c r="N55" s="126">
        <v>0</v>
      </c>
      <c r="O55" s="126">
        <v>5.718E-3</v>
      </c>
      <c r="P55" s="126">
        <v>0</v>
      </c>
      <c r="Q55" s="126">
        <v>0.44386300000000001</v>
      </c>
      <c r="R55" s="126">
        <v>99.247</v>
      </c>
      <c r="S55" s="125" t="s">
        <v>112</v>
      </c>
      <c r="U55" s="109"/>
      <c r="V55" s="109"/>
    </row>
    <row r="56" spans="1:22" s="129" customFormat="1">
      <c r="A56" s="182" t="s">
        <v>114</v>
      </c>
      <c r="B56" s="125" t="s">
        <v>102</v>
      </c>
      <c r="C56" s="125" t="s">
        <v>112</v>
      </c>
      <c r="D56" s="126">
        <v>3.7869E-2</v>
      </c>
      <c r="E56" s="126">
        <v>49.804400000000001</v>
      </c>
      <c r="F56" s="126">
        <v>5.1190000000000003E-3</v>
      </c>
      <c r="G56" s="126">
        <v>5.5648000000000003E-2</v>
      </c>
      <c r="H56" s="126">
        <v>2.3730000000000001E-3</v>
      </c>
      <c r="I56" s="126">
        <v>0</v>
      </c>
      <c r="J56" s="126">
        <v>45.289499999999997</v>
      </c>
      <c r="K56" s="126">
        <v>0</v>
      </c>
      <c r="L56" s="126">
        <v>2.2224599999999999</v>
      </c>
      <c r="M56" s="126">
        <v>0.30184699999999998</v>
      </c>
      <c r="N56" s="126">
        <v>0</v>
      </c>
      <c r="O56" s="126">
        <v>5.9319999999999998E-3</v>
      </c>
      <c r="P56" s="126">
        <v>0</v>
      </c>
      <c r="Q56" s="126">
        <v>0.365284</v>
      </c>
      <c r="R56" s="126">
        <v>98.090400000000002</v>
      </c>
      <c r="S56" s="125" t="s">
        <v>112</v>
      </c>
      <c r="U56" s="109"/>
      <c r="V56" s="109"/>
    </row>
    <row r="57" spans="1:22" s="129" customFormat="1">
      <c r="A57" s="182" t="s">
        <v>113</v>
      </c>
      <c r="B57" s="125" t="s">
        <v>102</v>
      </c>
      <c r="C57" s="125" t="s">
        <v>112</v>
      </c>
      <c r="D57" s="126">
        <v>0.10492</v>
      </c>
      <c r="E57" s="126">
        <v>56.013199999999998</v>
      </c>
      <c r="F57" s="126">
        <v>4.4140000000000004E-3</v>
      </c>
      <c r="G57" s="126">
        <v>0.17474899999999999</v>
      </c>
      <c r="H57" s="126">
        <v>0.197126</v>
      </c>
      <c r="I57" s="126">
        <v>1.7632999999999999E-2</v>
      </c>
      <c r="J57" s="126">
        <v>34.520400000000002</v>
      </c>
      <c r="K57" s="126">
        <v>1.0436000000000001E-2</v>
      </c>
      <c r="L57" s="126">
        <v>0.46309800000000001</v>
      </c>
      <c r="M57" s="126">
        <v>1.75</v>
      </c>
      <c r="N57" s="126">
        <v>2.1451000000000001E-2</v>
      </c>
      <c r="O57" s="126">
        <v>0</v>
      </c>
      <c r="P57" s="126">
        <v>4.1790000000000004E-3</v>
      </c>
      <c r="Q57" s="126">
        <v>0</v>
      </c>
      <c r="R57" s="126">
        <v>93.281599999999997</v>
      </c>
      <c r="S57" s="125" t="s">
        <v>112</v>
      </c>
      <c r="U57" s="109"/>
      <c r="V57" s="109"/>
    </row>
    <row r="58" spans="1:22" s="129" customFormat="1">
      <c r="A58" s="182" t="s">
        <v>113</v>
      </c>
      <c r="B58" s="125" t="s">
        <v>102</v>
      </c>
      <c r="C58" s="125" t="s">
        <v>112</v>
      </c>
      <c r="D58" s="126">
        <v>0</v>
      </c>
      <c r="E58" s="126">
        <v>44.172499999999999</v>
      </c>
      <c r="F58" s="126">
        <v>2.7168999999999999E-2</v>
      </c>
      <c r="G58" s="126">
        <v>1.2857E-2</v>
      </c>
      <c r="H58" s="126">
        <v>0.25365799999999999</v>
      </c>
      <c r="I58" s="126">
        <v>0.26080900000000001</v>
      </c>
      <c r="J58" s="126">
        <v>51.549799999999998</v>
      </c>
      <c r="K58" s="126">
        <v>2.8879999999999999E-3</v>
      </c>
      <c r="L58" s="126">
        <v>0.34914000000000001</v>
      </c>
      <c r="M58" s="126">
        <v>7.1444999999999995E-2</v>
      </c>
      <c r="N58" s="126">
        <v>0</v>
      </c>
      <c r="O58" s="126">
        <v>2.516E-3</v>
      </c>
      <c r="P58" s="126">
        <v>2.2699999999999999E-3</v>
      </c>
      <c r="Q58" s="126">
        <v>1.37578</v>
      </c>
      <c r="R58" s="126">
        <v>98.080799999999996</v>
      </c>
      <c r="S58" s="125" t="s">
        <v>112</v>
      </c>
      <c r="U58" s="109"/>
      <c r="V58" s="109"/>
    </row>
    <row r="59" spans="1:22" s="129" customFormat="1">
      <c r="A59" s="183" t="s">
        <v>111</v>
      </c>
      <c r="B59" s="130" t="s">
        <v>102</v>
      </c>
      <c r="C59" s="130" t="s">
        <v>112</v>
      </c>
      <c r="D59" s="131">
        <v>0</v>
      </c>
      <c r="E59" s="131">
        <v>51.501100000000001</v>
      </c>
      <c r="F59" s="131">
        <v>9.1109999999999997E-2</v>
      </c>
      <c r="G59" s="131">
        <v>4.8809999999999999E-3</v>
      </c>
      <c r="H59" s="131">
        <v>6.7641999999999994E-2</v>
      </c>
      <c r="I59" s="131">
        <v>4.4778999999999999E-2</v>
      </c>
      <c r="J59" s="131">
        <v>46.372199999999999</v>
      </c>
      <c r="K59" s="131">
        <v>7.4139999999999996E-3</v>
      </c>
      <c r="L59" s="131">
        <v>0.24509300000000001</v>
      </c>
      <c r="M59" s="131">
        <v>0.65600499999999995</v>
      </c>
      <c r="N59" s="131">
        <v>0</v>
      </c>
      <c r="O59" s="131">
        <v>0</v>
      </c>
      <c r="P59" s="131">
        <v>0</v>
      </c>
      <c r="Q59" s="131">
        <v>0.174484</v>
      </c>
      <c r="R59" s="131">
        <v>99.1648</v>
      </c>
      <c r="S59" s="130" t="s">
        <v>112</v>
      </c>
      <c r="U59" s="109"/>
      <c r="V59" s="109"/>
    </row>
    <row r="60" spans="1:22" s="129" customFormat="1">
      <c r="A60" s="184" t="s">
        <v>111</v>
      </c>
      <c r="B60" s="132" t="s">
        <v>102</v>
      </c>
      <c r="C60" s="132" t="s">
        <v>112</v>
      </c>
      <c r="D60" s="133">
        <v>5.9280000000000001E-3</v>
      </c>
      <c r="E60" s="133">
        <v>48.665999999999997</v>
      </c>
      <c r="F60" s="133">
        <v>2.9845E-2</v>
      </c>
      <c r="G60" s="133">
        <v>2.7807999999999999E-2</v>
      </c>
      <c r="H60" s="133">
        <v>1.0102999999999999E-2</v>
      </c>
      <c r="I60" s="133">
        <v>2.0910000000000002E-2</v>
      </c>
      <c r="J60" s="133">
        <v>47.222799999999999</v>
      </c>
      <c r="K60" s="133">
        <v>4.8069999999999996E-3</v>
      </c>
      <c r="L60" s="133">
        <v>2.63733</v>
      </c>
      <c r="M60" s="133">
        <v>0.25011499999999998</v>
      </c>
      <c r="N60" s="133">
        <v>0</v>
      </c>
      <c r="O60" s="133">
        <v>2.026E-3</v>
      </c>
      <c r="P60" s="133">
        <v>0</v>
      </c>
      <c r="Q60" s="133">
        <v>0.73623499999999997</v>
      </c>
      <c r="R60" s="133">
        <v>99.613900000000001</v>
      </c>
      <c r="S60" s="132" t="s">
        <v>112</v>
      </c>
      <c r="U60" s="109"/>
      <c r="V60" s="109"/>
    </row>
    <row r="61" spans="1:22" s="129" customFormat="1">
      <c r="A61" s="182" t="s">
        <v>81</v>
      </c>
      <c r="B61" s="125" t="s">
        <v>102</v>
      </c>
      <c r="C61" s="125" t="s">
        <v>112</v>
      </c>
      <c r="D61" s="126">
        <v>5.6600000000000001E-3</v>
      </c>
      <c r="E61" s="126">
        <v>51.201900000000002</v>
      </c>
      <c r="F61" s="126">
        <v>5.8310000000000002E-3</v>
      </c>
      <c r="G61" s="126">
        <v>6.8519999999999996E-3</v>
      </c>
      <c r="H61" s="126">
        <v>0.13922599999999999</v>
      </c>
      <c r="I61" s="126">
        <v>3.5106999999999999E-2</v>
      </c>
      <c r="J61" s="126">
        <v>47.405500000000004</v>
      </c>
      <c r="K61" s="126">
        <v>9.4830000000000001E-3</v>
      </c>
      <c r="L61" s="126">
        <v>0.458567</v>
      </c>
      <c r="M61" s="126">
        <v>0.239097</v>
      </c>
      <c r="N61" s="126">
        <v>0</v>
      </c>
      <c r="O61" s="126">
        <v>2.8010000000000001E-3</v>
      </c>
      <c r="P61" s="126">
        <v>0</v>
      </c>
      <c r="Q61" s="126">
        <v>0.253363</v>
      </c>
      <c r="R61" s="126">
        <v>99.763400000000004</v>
      </c>
      <c r="S61" s="125" t="s">
        <v>112</v>
      </c>
      <c r="U61" s="109"/>
      <c r="V61" s="109"/>
    </row>
    <row r="62" spans="1:22" s="129" customFormat="1">
      <c r="A62" s="182" t="s">
        <v>81</v>
      </c>
      <c r="B62" s="125" t="s">
        <v>102</v>
      </c>
      <c r="C62" s="125" t="s">
        <v>112</v>
      </c>
      <c r="D62" s="126">
        <v>0</v>
      </c>
      <c r="E62" s="126">
        <v>50.982500000000002</v>
      </c>
      <c r="F62" s="126">
        <v>1.2232E-2</v>
      </c>
      <c r="G62" s="126">
        <v>7.9399999999999991E-3</v>
      </c>
      <c r="H62" s="126">
        <v>0.156699</v>
      </c>
      <c r="I62" s="126">
        <v>0</v>
      </c>
      <c r="J62" s="126">
        <v>47.4861</v>
      </c>
      <c r="K62" s="126">
        <v>0</v>
      </c>
      <c r="L62" s="126">
        <v>0.423205</v>
      </c>
      <c r="M62" s="126">
        <v>0.128052</v>
      </c>
      <c r="N62" s="126">
        <v>2.4380000000000001E-3</v>
      </c>
      <c r="O62" s="126">
        <v>8.1910000000000004E-3</v>
      </c>
      <c r="P62" s="126">
        <v>0</v>
      </c>
      <c r="Q62" s="126">
        <v>0.26175900000000002</v>
      </c>
      <c r="R62" s="126">
        <v>99.468999999999994</v>
      </c>
      <c r="S62" s="125" t="s">
        <v>112</v>
      </c>
      <c r="U62" s="109"/>
      <c r="V62" s="109"/>
    </row>
    <row r="63" spans="1:22" s="129" customFormat="1">
      <c r="A63" s="182" t="s">
        <v>81</v>
      </c>
      <c r="B63" s="125" t="s">
        <v>105</v>
      </c>
      <c r="C63" s="125" t="s">
        <v>112</v>
      </c>
      <c r="D63" s="126">
        <v>7.0689999999999998E-3</v>
      </c>
      <c r="E63" s="126">
        <v>48.1203</v>
      </c>
      <c r="F63" s="126">
        <v>5.8866000000000002E-2</v>
      </c>
      <c r="G63" s="126">
        <v>3.415E-2</v>
      </c>
      <c r="H63" s="126">
        <v>0</v>
      </c>
      <c r="I63" s="126">
        <v>0</v>
      </c>
      <c r="J63" s="126">
        <v>47.6753</v>
      </c>
      <c r="K63" s="126">
        <v>6.1840000000000003E-3</v>
      </c>
      <c r="L63" s="131">
        <v>1.4027499999999999</v>
      </c>
      <c r="M63" s="131">
        <v>3.3064000000000003E-2</v>
      </c>
      <c r="N63" s="131">
        <v>0</v>
      </c>
      <c r="O63" s="131">
        <v>2.0330000000000001E-3</v>
      </c>
      <c r="P63" s="131">
        <v>0</v>
      </c>
      <c r="Q63" s="131">
        <v>0.66179500000000002</v>
      </c>
      <c r="R63" s="131">
        <v>98.001599999999996</v>
      </c>
      <c r="S63" s="130" t="s">
        <v>112</v>
      </c>
      <c r="U63" s="109"/>
      <c r="V63" s="109"/>
    </row>
    <row r="64" spans="1:22" s="129" customFormat="1">
      <c r="A64" s="182" t="s">
        <v>82</v>
      </c>
      <c r="B64" s="125" t="s">
        <v>102</v>
      </c>
      <c r="C64" s="125" t="s">
        <v>112</v>
      </c>
      <c r="D64" s="126">
        <v>8.1930000000000006E-3</v>
      </c>
      <c r="E64" s="126">
        <v>50.270899999999997</v>
      </c>
      <c r="F64" s="126">
        <v>1.137E-3</v>
      </c>
      <c r="G64" s="126">
        <v>3.1417E-2</v>
      </c>
      <c r="H64" s="126">
        <v>3.4382000000000003E-2</v>
      </c>
      <c r="I64" s="126">
        <v>5.6670000000000002E-3</v>
      </c>
      <c r="J64" s="126">
        <v>48.365699999999997</v>
      </c>
      <c r="K64" s="126">
        <v>4.1240000000000001E-3</v>
      </c>
      <c r="L64" s="131">
        <v>0.24918499999999999</v>
      </c>
      <c r="M64" s="131">
        <v>0.29356399999999999</v>
      </c>
      <c r="N64" s="131">
        <v>0</v>
      </c>
      <c r="O64" s="131">
        <v>5.28E-3</v>
      </c>
      <c r="P64" s="131">
        <v>0</v>
      </c>
      <c r="Q64" s="131">
        <v>0.44059199999999998</v>
      </c>
      <c r="R64" s="131">
        <v>99.7102</v>
      </c>
      <c r="S64" s="130" t="s">
        <v>112</v>
      </c>
      <c r="U64" s="109"/>
      <c r="V64" s="109"/>
    </row>
    <row r="65" spans="1:22" s="129" customFormat="1">
      <c r="A65" s="183" t="s">
        <v>82</v>
      </c>
      <c r="B65" s="130" t="s">
        <v>102</v>
      </c>
      <c r="C65" s="130" t="s">
        <v>112</v>
      </c>
      <c r="D65" s="131">
        <v>4.9040000000000004E-3</v>
      </c>
      <c r="E65" s="131">
        <v>48.464700000000001</v>
      </c>
      <c r="F65" s="131">
        <v>0</v>
      </c>
      <c r="G65" s="131">
        <v>4.2785999999999998E-2</v>
      </c>
      <c r="H65" s="131">
        <v>8.3116999999999996E-2</v>
      </c>
      <c r="I65" s="131">
        <v>1.865E-2</v>
      </c>
      <c r="J65" s="131">
        <v>43.1798</v>
      </c>
      <c r="K65" s="131">
        <v>0</v>
      </c>
      <c r="L65" s="131">
        <v>7.0808</v>
      </c>
      <c r="M65" s="131">
        <v>3.2166E-2</v>
      </c>
      <c r="N65" s="131">
        <v>0</v>
      </c>
      <c r="O65" s="131">
        <v>5.0520000000000001E-3</v>
      </c>
      <c r="P65" s="131">
        <v>0</v>
      </c>
      <c r="Q65" s="131">
        <v>0.76231800000000005</v>
      </c>
      <c r="R65" s="131">
        <v>99.674300000000002</v>
      </c>
      <c r="S65" s="130" t="s">
        <v>112</v>
      </c>
      <c r="U65" s="109"/>
      <c r="V65" s="109"/>
    </row>
    <row r="66" spans="1:22" s="129" customFormat="1">
      <c r="A66" s="185" t="s">
        <v>86</v>
      </c>
      <c r="B66" s="134" t="s">
        <v>102</v>
      </c>
      <c r="C66" s="134" t="s">
        <v>112</v>
      </c>
      <c r="D66" s="135">
        <v>1.3108E-2</v>
      </c>
      <c r="E66" s="135">
        <v>49.256599999999999</v>
      </c>
      <c r="F66" s="135">
        <v>5.4886999999999998E-2</v>
      </c>
      <c r="G66" s="135">
        <v>8.8970000000000004E-3</v>
      </c>
      <c r="H66" s="135">
        <v>0</v>
      </c>
      <c r="I66" s="135">
        <v>1.47E-4</v>
      </c>
      <c r="J66" s="135">
        <v>47.055799999999998</v>
      </c>
      <c r="K66" s="135">
        <v>0</v>
      </c>
      <c r="L66" s="135">
        <v>1.9000600000000001</v>
      </c>
      <c r="M66" s="135">
        <v>8.1809000000000007E-2</v>
      </c>
      <c r="N66" s="135">
        <v>0</v>
      </c>
      <c r="O66" s="135">
        <v>0</v>
      </c>
      <c r="P66" s="135">
        <v>0</v>
      </c>
      <c r="Q66" s="135">
        <v>0.54190300000000002</v>
      </c>
      <c r="R66" s="135">
        <v>98.913200000000003</v>
      </c>
      <c r="S66" s="134" t="s">
        <v>112</v>
      </c>
      <c r="U66" s="109"/>
      <c r="V66" s="109"/>
    </row>
    <row r="67" spans="1:22" s="129" customFormat="1">
      <c r="A67" s="179" t="s">
        <v>196</v>
      </c>
      <c r="B67" s="130"/>
      <c r="C67" s="130"/>
      <c r="D67" s="131"/>
      <c r="E67" s="131"/>
      <c r="F67" s="131"/>
      <c r="G67" s="131"/>
      <c r="H67" s="131"/>
      <c r="I67" s="131"/>
      <c r="J67" s="131"/>
      <c r="K67" s="131"/>
      <c r="L67" s="131"/>
      <c r="M67" s="131"/>
      <c r="N67" s="131"/>
      <c r="O67" s="131"/>
      <c r="P67" s="131"/>
      <c r="Q67" s="131"/>
      <c r="R67" s="131"/>
      <c r="S67" s="130"/>
      <c r="U67" s="109"/>
      <c r="V67" s="109"/>
    </row>
    <row r="68" spans="1:22">
      <c r="A68" s="136" t="s">
        <v>217</v>
      </c>
    </row>
    <row r="69" spans="1:22">
      <c r="A69" s="175" t="s">
        <v>218</v>
      </c>
    </row>
  </sheetData>
  <sortState ref="A3:T49">
    <sortCondition ref="A3:A49"/>
  </sortState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75"/>
  <sheetViews>
    <sheetView workbookViewId="0"/>
  </sheetViews>
  <sheetFormatPr defaultColWidth="9.140625" defaultRowHeight="12.75"/>
  <cols>
    <col min="1" max="1" width="13.7109375" style="195" bestFit="1" customWidth="1"/>
    <col min="2" max="2" width="10.7109375" style="12" bestFit="1" customWidth="1"/>
    <col min="3" max="3" width="11.85546875" style="12" bestFit="1" customWidth="1"/>
    <col min="4" max="4" width="10.42578125" style="12" bestFit="1" customWidth="1"/>
    <col min="5" max="5" width="11.7109375" style="12" bestFit="1" customWidth="1"/>
    <col min="6" max="7" width="9.140625" style="12"/>
    <col min="8" max="8" width="12.7109375" style="12" customWidth="1"/>
    <col min="9" max="9" width="10.5703125" style="12" customWidth="1"/>
    <col min="10" max="10" width="19.7109375" style="14" customWidth="1"/>
    <col min="11" max="13" width="9.140625" style="12"/>
    <col min="14" max="14" width="12.42578125" style="12" customWidth="1"/>
    <col min="15" max="15" width="11.7109375" style="12" customWidth="1"/>
    <col min="16" max="18" width="9.140625" style="12"/>
    <col min="19" max="19" width="0.85546875" style="12" customWidth="1"/>
    <col min="20" max="20" width="8.7109375" style="14" customWidth="1"/>
    <col min="21" max="21" width="0.85546875" style="14" customWidth="1"/>
    <col min="22" max="24" width="9.140625" style="12"/>
    <col min="25" max="25" width="10.5703125" style="12" bestFit="1" customWidth="1"/>
    <col min="26" max="26" width="11.5703125" style="12" customWidth="1"/>
    <col min="27" max="16384" width="9.140625" style="12"/>
  </cols>
  <sheetData>
    <row r="1" spans="1:29" ht="24.75" customHeight="1">
      <c r="A1" s="160" t="s">
        <v>193</v>
      </c>
    </row>
    <row r="2" spans="1:29" s="197" customFormat="1">
      <c r="A2" s="232" t="s">
        <v>129</v>
      </c>
      <c r="B2" s="204" t="s">
        <v>130</v>
      </c>
      <c r="C2" s="204" t="s">
        <v>131</v>
      </c>
      <c r="D2" s="207" t="s">
        <v>132</v>
      </c>
      <c r="E2" s="207" t="s">
        <v>133</v>
      </c>
      <c r="F2" s="210" t="s">
        <v>134</v>
      </c>
      <c r="G2" s="210" t="s">
        <v>135</v>
      </c>
      <c r="H2" s="210" t="s">
        <v>136</v>
      </c>
      <c r="I2" s="213" t="s">
        <v>137</v>
      </c>
      <c r="J2" s="234" t="s">
        <v>194</v>
      </c>
      <c r="K2" s="228" t="s">
        <v>128</v>
      </c>
      <c r="L2" s="229"/>
      <c r="M2" s="229"/>
      <c r="N2" s="229"/>
      <c r="O2" s="229"/>
      <c r="P2" s="229"/>
      <c r="Q2" s="229"/>
      <c r="R2" s="230"/>
      <c r="S2" s="137"/>
      <c r="T2" s="231" t="s">
        <v>124</v>
      </c>
      <c r="U2" s="196"/>
      <c r="V2" s="228" t="s">
        <v>126</v>
      </c>
      <c r="W2" s="229"/>
      <c r="X2" s="229"/>
      <c r="Y2" s="229"/>
      <c r="Z2" s="229"/>
      <c r="AA2" s="229"/>
      <c r="AB2" s="229"/>
      <c r="AC2" s="230"/>
    </row>
    <row r="3" spans="1:29" s="197" customFormat="1" ht="12.75" customHeight="1">
      <c r="A3" s="233"/>
      <c r="B3" s="206"/>
      <c r="C3" s="206"/>
      <c r="D3" s="209"/>
      <c r="E3" s="209"/>
      <c r="F3" s="212"/>
      <c r="G3" s="212"/>
      <c r="H3" s="212"/>
      <c r="I3" s="215"/>
      <c r="J3" s="235"/>
      <c r="K3" s="41" t="s">
        <v>118</v>
      </c>
      <c r="L3" s="42" t="s">
        <v>119</v>
      </c>
      <c r="M3" s="42" t="s">
        <v>120</v>
      </c>
      <c r="N3" s="42" t="s">
        <v>127</v>
      </c>
      <c r="O3" s="42" t="s">
        <v>110</v>
      </c>
      <c r="P3" s="42" t="s">
        <v>115</v>
      </c>
      <c r="Q3" s="42" t="s">
        <v>108</v>
      </c>
      <c r="R3" s="198" t="s">
        <v>125</v>
      </c>
      <c r="S3" s="199"/>
      <c r="T3" s="231"/>
      <c r="U3" s="200"/>
      <c r="V3" s="42" t="s">
        <v>118</v>
      </c>
      <c r="W3" s="42" t="s">
        <v>119</v>
      </c>
      <c r="X3" s="42" t="s">
        <v>120</v>
      </c>
      <c r="Y3" s="42" t="s">
        <v>127</v>
      </c>
      <c r="Z3" s="42" t="s">
        <v>110</v>
      </c>
      <c r="AA3" s="42" t="s">
        <v>115</v>
      </c>
      <c r="AB3" s="42" t="s">
        <v>108</v>
      </c>
      <c r="AC3" s="198" t="s">
        <v>125</v>
      </c>
    </row>
    <row r="4" spans="1:29" ht="12.75" customHeight="1">
      <c r="A4" s="186"/>
      <c r="B4" s="86"/>
      <c r="C4" s="86"/>
      <c r="D4" s="87"/>
      <c r="E4" s="87"/>
      <c r="F4" s="16" t="s">
        <v>18</v>
      </c>
      <c r="G4" s="89"/>
      <c r="H4" s="89"/>
      <c r="I4" s="89"/>
      <c r="J4" s="11" t="s">
        <v>17</v>
      </c>
      <c r="K4" s="16">
        <v>0</v>
      </c>
      <c r="L4" s="16">
        <v>0</v>
      </c>
      <c r="M4" s="16">
        <v>0</v>
      </c>
      <c r="N4" s="16">
        <v>0</v>
      </c>
      <c r="O4" s="16">
        <v>0</v>
      </c>
      <c r="P4" s="16">
        <v>0</v>
      </c>
      <c r="Q4" s="16">
        <v>0</v>
      </c>
      <c r="R4" s="16">
        <v>0</v>
      </c>
      <c r="S4" s="15"/>
      <c r="T4" s="17">
        <v>13.299999999999999</v>
      </c>
      <c r="U4" s="18"/>
      <c r="V4" s="19">
        <f>K4*(10/T4)</f>
        <v>0</v>
      </c>
      <c r="W4" s="19">
        <f>L4*(10/T4)</f>
        <v>0</v>
      </c>
      <c r="X4" s="19">
        <f>M4*(10/T4)</f>
        <v>0</v>
      </c>
      <c r="Y4" s="19">
        <f>N4*(10/T4)</f>
        <v>0</v>
      </c>
      <c r="Z4" s="19">
        <f>O4*(10/T4)</f>
        <v>0</v>
      </c>
      <c r="AA4" s="19">
        <f>P4*(10/T4)</f>
        <v>0</v>
      </c>
      <c r="AB4" s="19">
        <f>Q4*(10/T4)</f>
        <v>0</v>
      </c>
      <c r="AC4" s="19">
        <f>R4*(10/T4)</f>
        <v>0</v>
      </c>
    </row>
    <row r="5" spans="1:29" ht="12.75" customHeight="1">
      <c r="A5" s="176" t="s">
        <v>138</v>
      </c>
      <c r="B5" s="91">
        <v>360319</v>
      </c>
      <c r="C5" s="91">
        <v>6352503</v>
      </c>
      <c r="D5" s="92">
        <v>57.294103999999997</v>
      </c>
      <c r="E5" s="92">
        <v>-95.317932999999996</v>
      </c>
      <c r="F5" s="90" t="s">
        <v>139</v>
      </c>
      <c r="G5" s="90" t="s">
        <v>140</v>
      </c>
      <c r="H5" s="93">
        <v>2.7</v>
      </c>
      <c r="I5" s="93">
        <v>2.9</v>
      </c>
      <c r="J5" s="20" t="s">
        <v>19</v>
      </c>
      <c r="K5" s="14">
        <v>1</v>
      </c>
      <c r="L5" s="14">
        <v>0</v>
      </c>
      <c r="M5" s="14">
        <v>0</v>
      </c>
      <c r="N5" s="14">
        <v>0</v>
      </c>
      <c r="O5" s="14">
        <v>1</v>
      </c>
      <c r="P5" s="14">
        <v>0</v>
      </c>
      <c r="Q5" s="14">
        <v>0</v>
      </c>
      <c r="R5" s="14">
        <v>2</v>
      </c>
      <c r="S5" s="15"/>
      <c r="T5" s="21">
        <v>19.899999999999999</v>
      </c>
      <c r="U5" s="22"/>
      <c r="V5" s="23">
        <f>K5*(10/T5)</f>
        <v>0.50251256281407042</v>
      </c>
      <c r="W5" s="23">
        <f>L5*(10/T5)</f>
        <v>0</v>
      </c>
      <c r="X5" s="23">
        <f>M5*(10/T5)</f>
        <v>0</v>
      </c>
      <c r="Y5" s="23">
        <f>N5*(10/T5)</f>
        <v>0</v>
      </c>
      <c r="Z5" s="23">
        <f>O5*(10/T5)</f>
        <v>0.50251256281407042</v>
      </c>
      <c r="AA5" s="23">
        <f>P5*(10/T5)</f>
        <v>0</v>
      </c>
      <c r="AB5" s="23">
        <f>Q5*(10/T5)</f>
        <v>0</v>
      </c>
      <c r="AC5" s="23">
        <f>R5*(10/T5)</f>
        <v>1.0050251256281408</v>
      </c>
    </row>
    <row r="6" spans="1:29" ht="12.75" customHeight="1">
      <c r="A6" s="176" t="s">
        <v>138</v>
      </c>
      <c r="B6" s="91">
        <v>360319</v>
      </c>
      <c r="C6" s="91">
        <v>6352503</v>
      </c>
      <c r="D6" s="92">
        <v>57.294103999999997</v>
      </c>
      <c r="E6" s="92">
        <v>-95.317932999999996</v>
      </c>
      <c r="F6" s="90" t="s">
        <v>141</v>
      </c>
      <c r="G6" s="90" t="s">
        <v>140</v>
      </c>
      <c r="H6" s="93">
        <v>5.7</v>
      </c>
      <c r="I6" s="93">
        <v>5.9</v>
      </c>
      <c r="J6" s="20" t="s">
        <v>20</v>
      </c>
      <c r="K6" s="14">
        <v>0</v>
      </c>
      <c r="L6" s="14">
        <v>0</v>
      </c>
      <c r="M6" s="14">
        <v>0</v>
      </c>
      <c r="N6" s="14">
        <v>0</v>
      </c>
      <c r="O6" s="14">
        <v>0</v>
      </c>
      <c r="P6" s="14">
        <v>0</v>
      </c>
      <c r="Q6" s="14">
        <v>0</v>
      </c>
      <c r="R6" s="14">
        <v>0</v>
      </c>
      <c r="S6" s="15"/>
      <c r="T6" s="21">
        <v>13.7</v>
      </c>
      <c r="U6" s="22"/>
      <c r="V6" s="23">
        <f t="shared" ref="V6:V72" si="0">K6*(10/T6)</f>
        <v>0</v>
      </c>
      <c r="W6" s="23">
        <f t="shared" ref="W6:W72" si="1">L6*(10/T6)</f>
        <v>0</v>
      </c>
      <c r="X6" s="23">
        <f t="shared" ref="X6:X72" si="2">M6*(10/T6)</f>
        <v>0</v>
      </c>
      <c r="Y6" s="23">
        <f t="shared" ref="Y6:Y72" si="3">N6*(10/T6)</f>
        <v>0</v>
      </c>
      <c r="Z6" s="23">
        <f t="shared" ref="Z6:Z72" si="4">O6*(10/T6)</f>
        <v>0</v>
      </c>
      <c r="AA6" s="23">
        <f t="shared" ref="AA6:AA72" si="5">P6*(10/T6)</f>
        <v>0</v>
      </c>
      <c r="AB6" s="23">
        <f t="shared" ref="AB6:AB72" si="6">Q6*(10/T6)</f>
        <v>0</v>
      </c>
      <c r="AC6" s="23">
        <f t="shared" ref="AC6:AC72" si="7">R6*(10/T6)</f>
        <v>0</v>
      </c>
    </row>
    <row r="7" spans="1:29" ht="12.75" customHeight="1">
      <c r="A7" s="176" t="s">
        <v>142</v>
      </c>
      <c r="B7" s="91">
        <v>358625</v>
      </c>
      <c r="C7" s="91">
        <v>6349665</v>
      </c>
      <c r="D7" s="92">
        <v>57.268110999999998</v>
      </c>
      <c r="E7" s="92">
        <v>-95.344396000000003</v>
      </c>
      <c r="F7" s="90" t="s">
        <v>143</v>
      </c>
      <c r="G7" s="90" t="s">
        <v>140</v>
      </c>
      <c r="H7" s="93">
        <v>1</v>
      </c>
      <c r="I7" s="93">
        <v>1.1000000000000001</v>
      </c>
      <c r="J7" s="20" t="s">
        <v>21</v>
      </c>
      <c r="K7" s="14">
        <v>0</v>
      </c>
      <c r="L7" s="14">
        <v>0</v>
      </c>
      <c r="M7" s="14">
        <v>0</v>
      </c>
      <c r="N7" s="14">
        <v>0</v>
      </c>
      <c r="O7" s="14">
        <v>0</v>
      </c>
      <c r="P7" s="14">
        <v>0</v>
      </c>
      <c r="Q7" s="14">
        <v>0</v>
      </c>
      <c r="R7" s="14">
        <v>0</v>
      </c>
      <c r="S7" s="15"/>
      <c r="T7" s="21">
        <v>13.4</v>
      </c>
      <c r="U7" s="22"/>
      <c r="V7" s="23">
        <f t="shared" si="0"/>
        <v>0</v>
      </c>
      <c r="W7" s="23">
        <f t="shared" si="1"/>
        <v>0</v>
      </c>
      <c r="X7" s="23">
        <f t="shared" si="2"/>
        <v>0</v>
      </c>
      <c r="Y7" s="23">
        <f t="shared" si="3"/>
        <v>0</v>
      </c>
      <c r="Z7" s="23">
        <f t="shared" si="4"/>
        <v>0</v>
      </c>
      <c r="AA7" s="23">
        <f t="shared" si="5"/>
        <v>0</v>
      </c>
      <c r="AB7" s="23">
        <f t="shared" si="6"/>
        <v>0</v>
      </c>
      <c r="AC7" s="23">
        <f t="shared" si="7"/>
        <v>0</v>
      </c>
    </row>
    <row r="8" spans="1:29" ht="12.75" customHeight="1">
      <c r="A8" s="176" t="s">
        <v>142</v>
      </c>
      <c r="B8" s="91">
        <v>358625</v>
      </c>
      <c r="C8" s="91">
        <v>6349665</v>
      </c>
      <c r="D8" s="92">
        <v>57.268110999999998</v>
      </c>
      <c r="E8" s="92">
        <v>-95.344396000000003</v>
      </c>
      <c r="F8" s="90" t="s">
        <v>144</v>
      </c>
      <c r="G8" s="90" t="s">
        <v>140</v>
      </c>
      <c r="H8" s="93">
        <v>3.5</v>
      </c>
      <c r="I8" s="93">
        <v>3.7</v>
      </c>
      <c r="J8" s="20" t="s">
        <v>22</v>
      </c>
      <c r="K8" s="14">
        <v>0</v>
      </c>
      <c r="L8" s="14">
        <v>0</v>
      </c>
      <c r="M8" s="14">
        <v>0</v>
      </c>
      <c r="N8" s="14">
        <v>0</v>
      </c>
      <c r="O8" s="14">
        <v>0</v>
      </c>
      <c r="P8" s="14">
        <v>0</v>
      </c>
      <c r="Q8" s="14">
        <v>0</v>
      </c>
      <c r="R8" s="14">
        <v>0</v>
      </c>
      <c r="S8" s="15"/>
      <c r="T8" s="21">
        <v>14.2</v>
      </c>
      <c r="U8" s="22"/>
      <c r="V8" s="23">
        <f t="shared" si="0"/>
        <v>0</v>
      </c>
      <c r="W8" s="23">
        <f t="shared" si="1"/>
        <v>0</v>
      </c>
      <c r="X8" s="23">
        <f t="shared" si="2"/>
        <v>0</v>
      </c>
      <c r="Y8" s="23">
        <f t="shared" si="3"/>
        <v>0</v>
      </c>
      <c r="Z8" s="23">
        <f t="shared" si="4"/>
        <v>0</v>
      </c>
      <c r="AA8" s="23">
        <f t="shared" si="5"/>
        <v>0</v>
      </c>
      <c r="AB8" s="23">
        <f t="shared" si="6"/>
        <v>0</v>
      </c>
      <c r="AC8" s="23">
        <f t="shared" si="7"/>
        <v>0</v>
      </c>
    </row>
    <row r="9" spans="1:29" ht="12.75" customHeight="1">
      <c r="A9" s="176" t="s">
        <v>142</v>
      </c>
      <c r="B9" s="91">
        <v>358625</v>
      </c>
      <c r="C9" s="91">
        <v>6349665</v>
      </c>
      <c r="D9" s="92">
        <v>57.268110999999998</v>
      </c>
      <c r="E9" s="92">
        <v>-95.344396000000003</v>
      </c>
      <c r="F9" s="90" t="s">
        <v>141</v>
      </c>
      <c r="G9" s="90" t="s">
        <v>140</v>
      </c>
      <c r="H9" s="93">
        <v>5.9</v>
      </c>
      <c r="I9" s="93">
        <v>6.1</v>
      </c>
      <c r="J9" s="20" t="s">
        <v>23</v>
      </c>
      <c r="K9" s="14">
        <v>0</v>
      </c>
      <c r="L9" s="14">
        <v>0</v>
      </c>
      <c r="M9" s="14">
        <v>0</v>
      </c>
      <c r="N9" s="14">
        <v>0</v>
      </c>
      <c r="O9" s="14">
        <v>0</v>
      </c>
      <c r="P9" s="14">
        <v>0</v>
      </c>
      <c r="Q9" s="14">
        <v>0</v>
      </c>
      <c r="R9" s="14">
        <v>0</v>
      </c>
      <c r="S9" s="15"/>
      <c r="T9" s="21">
        <v>14.1</v>
      </c>
      <c r="U9" s="22"/>
      <c r="V9" s="23">
        <f t="shared" si="0"/>
        <v>0</v>
      </c>
      <c r="W9" s="23">
        <f t="shared" si="1"/>
        <v>0</v>
      </c>
      <c r="X9" s="23">
        <f t="shared" si="2"/>
        <v>0</v>
      </c>
      <c r="Y9" s="23">
        <f t="shared" si="3"/>
        <v>0</v>
      </c>
      <c r="Z9" s="23">
        <f t="shared" si="4"/>
        <v>0</v>
      </c>
      <c r="AA9" s="23">
        <f t="shared" si="5"/>
        <v>0</v>
      </c>
      <c r="AB9" s="23">
        <f t="shared" si="6"/>
        <v>0</v>
      </c>
      <c r="AC9" s="23">
        <f t="shared" si="7"/>
        <v>0</v>
      </c>
    </row>
    <row r="10" spans="1:29" ht="12.75" customHeight="1">
      <c r="A10" s="176" t="s">
        <v>142</v>
      </c>
      <c r="B10" s="91">
        <v>358625</v>
      </c>
      <c r="C10" s="91">
        <v>6349665</v>
      </c>
      <c r="D10" s="92">
        <v>57.268110999999998</v>
      </c>
      <c r="E10" s="92">
        <v>-95.344396000000003</v>
      </c>
      <c r="F10" s="90" t="s">
        <v>145</v>
      </c>
      <c r="G10" s="90" t="s">
        <v>140</v>
      </c>
      <c r="H10" s="93">
        <v>9.9</v>
      </c>
      <c r="I10" s="93">
        <v>10.1</v>
      </c>
      <c r="J10" s="20" t="s">
        <v>24</v>
      </c>
      <c r="K10" s="14">
        <v>0</v>
      </c>
      <c r="L10" s="14">
        <v>0</v>
      </c>
      <c r="M10" s="14">
        <v>0</v>
      </c>
      <c r="N10" s="14">
        <v>0</v>
      </c>
      <c r="O10" s="14">
        <v>0</v>
      </c>
      <c r="P10" s="14">
        <v>1</v>
      </c>
      <c r="Q10" s="14">
        <v>0</v>
      </c>
      <c r="R10" s="14">
        <v>1</v>
      </c>
      <c r="S10" s="15"/>
      <c r="T10" s="21">
        <v>14</v>
      </c>
      <c r="U10" s="22"/>
      <c r="V10" s="23">
        <f t="shared" si="0"/>
        <v>0</v>
      </c>
      <c r="W10" s="23">
        <f t="shared" si="1"/>
        <v>0</v>
      </c>
      <c r="X10" s="23">
        <f t="shared" si="2"/>
        <v>0</v>
      </c>
      <c r="Y10" s="23">
        <f t="shared" si="3"/>
        <v>0</v>
      </c>
      <c r="Z10" s="23">
        <f t="shared" si="4"/>
        <v>0</v>
      </c>
      <c r="AA10" s="23">
        <f t="shared" si="5"/>
        <v>0.7142857142857143</v>
      </c>
      <c r="AB10" s="23">
        <f t="shared" si="6"/>
        <v>0</v>
      </c>
      <c r="AC10" s="23">
        <f t="shared" si="7"/>
        <v>0.7142857142857143</v>
      </c>
    </row>
    <row r="11" spans="1:29" ht="12.75" customHeight="1">
      <c r="A11" s="176" t="s">
        <v>146</v>
      </c>
      <c r="B11" s="91">
        <v>354158</v>
      </c>
      <c r="C11" s="91">
        <v>6336643</v>
      </c>
      <c r="D11" s="92">
        <v>57.149833000000001</v>
      </c>
      <c r="E11" s="92">
        <v>-95.410763000000003</v>
      </c>
      <c r="F11" s="90" t="s">
        <v>139</v>
      </c>
      <c r="G11" s="90" t="s">
        <v>140</v>
      </c>
      <c r="H11" s="93">
        <v>2.8</v>
      </c>
      <c r="I11" s="93">
        <v>3</v>
      </c>
      <c r="J11" s="20" t="s">
        <v>25</v>
      </c>
      <c r="K11" s="14">
        <v>0</v>
      </c>
      <c r="L11" s="14">
        <v>0</v>
      </c>
      <c r="M11" s="14">
        <v>0</v>
      </c>
      <c r="N11" s="14">
        <v>0</v>
      </c>
      <c r="O11" s="14">
        <v>0</v>
      </c>
      <c r="P11" s="14">
        <v>0</v>
      </c>
      <c r="Q11" s="14">
        <v>0</v>
      </c>
      <c r="R11" s="14">
        <v>0</v>
      </c>
      <c r="S11" s="15"/>
      <c r="T11" s="21">
        <v>15.000000000000002</v>
      </c>
      <c r="U11" s="22"/>
      <c r="V11" s="23">
        <f t="shared" si="0"/>
        <v>0</v>
      </c>
      <c r="W11" s="23">
        <f t="shared" si="1"/>
        <v>0</v>
      </c>
      <c r="X11" s="23">
        <f t="shared" si="2"/>
        <v>0</v>
      </c>
      <c r="Y11" s="23">
        <f t="shared" si="3"/>
        <v>0</v>
      </c>
      <c r="Z11" s="23">
        <f t="shared" si="4"/>
        <v>0</v>
      </c>
      <c r="AA11" s="23">
        <f t="shared" si="5"/>
        <v>0</v>
      </c>
      <c r="AB11" s="23">
        <f t="shared" si="6"/>
        <v>0</v>
      </c>
      <c r="AC11" s="23">
        <f t="shared" si="7"/>
        <v>0</v>
      </c>
    </row>
    <row r="12" spans="1:29" ht="12.75" customHeight="1">
      <c r="A12" s="176" t="s">
        <v>146</v>
      </c>
      <c r="B12" s="91">
        <v>354158</v>
      </c>
      <c r="C12" s="91">
        <v>6336643</v>
      </c>
      <c r="D12" s="92">
        <v>57.149833000000001</v>
      </c>
      <c r="E12" s="92">
        <v>-95.410763000000003</v>
      </c>
      <c r="F12" s="90" t="s">
        <v>144</v>
      </c>
      <c r="G12" s="90" t="s">
        <v>140</v>
      </c>
      <c r="H12" s="93">
        <v>3.6</v>
      </c>
      <c r="I12" s="93">
        <v>3.8</v>
      </c>
      <c r="J12" s="20" t="s">
        <v>26</v>
      </c>
      <c r="K12" s="14">
        <v>1</v>
      </c>
      <c r="L12" s="14">
        <v>0</v>
      </c>
      <c r="M12" s="14">
        <v>0</v>
      </c>
      <c r="N12" s="14">
        <v>0</v>
      </c>
      <c r="O12" s="14">
        <v>0</v>
      </c>
      <c r="P12" s="14">
        <v>0</v>
      </c>
      <c r="Q12" s="14">
        <v>0</v>
      </c>
      <c r="R12" s="14">
        <v>1</v>
      </c>
      <c r="S12" s="15"/>
      <c r="T12" s="21">
        <v>12.299999999999999</v>
      </c>
      <c r="U12" s="22"/>
      <c r="V12" s="23">
        <f t="shared" si="0"/>
        <v>0.81300813008130091</v>
      </c>
      <c r="W12" s="23">
        <f t="shared" si="1"/>
        <v>0</v>
      </c>
      <c r="X12" s="23">
        <f t="shared" si="2"/>
        <v>0</v>
      </c>
      <c r="Y12" s="23">
        <f t="shared" si="3"/>
        <v>0</v>
      </c>
      <c r="Z12" s="23">
        <f t="shared" si="4"/>
        <v>0</v>
      </c>
      <c r="AA12" s="23">
        <f t="shared" si="5"/>
        <v>0</v>
      </c>
      <c r="AB12" s="23">
        <f t="shared" si="6"/>
        <v>0</v>
      </c>
      <c r="AC12" s="23">
        <f t="shared" si="7"/>
        <v>0.81300813008130091</v>
      </c>
    </row>
    <row r="13" spans="1:29" ht="12.75" customHeight="1">
      <c r="A13" s="176" t="s">
        <v>146</v>
      </c>
      <c r="B13" s="91">
        <v>354158</v>
      </c>
      <c r="C13" s="91">
        <v>6336643</v>
      </c>
      <c r="D13" s="92">
        <v>57.149833000000001</v>
      </c>
      <c r="E13" s="92">
        <v>-95.410763000000003</v>
      </c>
      <c r="F13" s="90" t="s">
        <v>141</v>
      </c>
      <c r="G13" s="90" t="s">
        <v>140</v>
      </c>
      <c r="H13" s="93">
        <v>4.5</v>
      </c>
      <c r="I13" s="93">
        <v>4.7</v>
      </c>
      <c r="J13" s="20" t="s">
        <v>27</v>
      </c>
      <c r="K13" s="14">
        <v>0</v>
      </c>
      <c r="L13" s="14">
        <v>0</v>
      </c>
      <c r="M13" s="14">
        <v>0</v>
      </c>
      <c r="N13" s="14">
        <v>0</v>
      </c>
      <c r="O13" s="14">
        <v>0</v>
      </c>
      <c r="P13" s="14">
        <v>0</v>
      </c>
      <c r="Q13" s="14">
        <v>0</v>
      </c>
      <c r="R13" s="14">
        <v>0</v>
      </c>
      <c r="S13" s="15"/>
      <c r="T13" s="21">
        <v>13.799999999999999</v>
      </c>
      <c r="U13" s="22"/>
      <c r="V13" s="23">
        <f t="shared" si="0"/>
        <v>0</v>
      </c>
      <c r="W13" s="23">
        <f t="shared" si="1"/>
        <v>0</v>
      </c>
      <c r="X13" s="23">
        <f t="shared" si="2"/>
        <v>0</v>
      </c>
      <c r="Y13" s="23">
        <f t="shared" si="3"/>
        <v>0</v>
      </c>
      <c r="Z13" s="23">
        <f t="shared" si="4"/>
        <v>0</v>
      </c>
      <c r="AA13" s="23">
        <f t="shared" si="5"/>
        <v>0</v>
      </c>
      <c r="AB13" s="23">
        <f t="shared" si="6"/>
        <v>0</v>
      </c>
      <c r="AC13" s="23">
        <f t="shared" si="7"/>
        <v>0</v>
      </c>
    </row>
    <row r="14" spans="1:29" ht="12.75" customHeight="1">
      <c r="A14" s="176" t="s">
        <v>146</v>
      </c>
      <c r="B14" s="91">
        <v>354158</v>
      </c>
      <c r="C14" s="91">
        <v>6336643</v>
      </c>
      <c r="D14" s="92">
        <v>57.149833000000001</v>
      </c>
      <c r="E14" s="92">
        <v>-95.410763000000003</v>
      </c>
      <c r="F14" s="90" t="s">
        <v>145</v>
      </c>
      <c r="G14" s="90" t="s">
        <v>140</v>
      </c>
      <c r="H14" s="93">
        <v>8.6</v>
      </c>
      <c r="I14" s="93">
        <v>8.8000000000000007</v>
      </c>
      <c r="J14" s="20" t="s">
        <v>28</v>
      </c>
      <c r="K14" s="14">
        <v>0</v>
      </c>
      <c r="L14" s="14">
        <v>0</v>
      </c>
      <c r="M14" s="14">
        <v>0</v>
      </c>
      <c r="N14" s="14">
        <v>0</v>
      </c>
      <c r="O14" s="14">
        <v>0</v>
      </c>
      <c r="P14" s="14">
        <v>0</v>
      </c>
      <c r="Q14" s="14">
        <v>0</v>
      </c>
      <c r="R14" s="14">
        <v>0</v>
      </c>
      <c r="S14" s="15"/>
      <c r="T14" s="21">
        <v>15.200000000000001</v>
      </c>
      <c r="U14" s="22"/>
      <c r="V14" s="23">
        <f t="shared" si="0"/>
        <v>0</v>
      </c>
      <c r="W14" s="23">
        <f t="shared" si="1"/>
        <v>0</v>
      </c>
      <c r="X14" s="23">
        <f t="shared" si="2"/>
        <v>0</v>
      </c>
      <c r="Y14" s="23">
        <f t="shared" si="3"/>
        <v>0</v>
      </c>
      <c r="Z14" s="23">
        <f t="shared" si="4"/>
        <v>0</v>
      </c>
      <c r="AA14" s="23">
        <f t="shared" si="5"/>
        <v>0</v>
      </c>
      <c r="AB14" s="23">
        <f t="shared" si="6"/>
        <v>0</v>
      </c>
      <c r="AC14" s="23">
        <f t="shared" si="7"/>
        <v>0</v>
      </c>
    </row>
    <row r="15" spans="1:29" ht="12.75" customHeight="1">
      <c r="A15" s="176" t="s">
        <v>146</v>
      </c>
      <c r="B15" s="91">
        <v>354158</v>
      </c>
      <c r="C15" s="91">
        <v>6336643</v>
      </c>
      <c r="D15" s="92">
        <v>57.149833000000001</v>
      </c>
      <c r="E15" s="92">
        <v>-95.410763000000003</v>
      </c>
      <c r="F15" s="90" t="s">
        <v>147</v>
      </c>
      <c r="G15" s="90" t="s">
        <v>140</v>
      </c>
      <c r="H15" s="93">
        <v>11.1</v>
      </c>
      <c r="I15" s="93">
        <v>11.2</v>
      </c>
      <c r="J15" s="20" t="s">
        <v>29</v>
      </c>
      <c r="K15" s="14">
        <v>0</v>
      </c>
      <c r="L15" s="14">
        <v>0</v>
      </c>
      <c r="M15" s="14">
        <v>0</v>
      </c>
      <c r="N15" s="14">
        <v>0</v>
      </c>
      <c r="O15" s="14">
        <v>0</v>
      </c>
      <c r="P15" s="14">
        <v>0</v>
      </c>
      <c r="Q15" s="14">
        <v>1</v>
      </c>
      <c r="R15" s="14">
        <v>1</v>
      </c>
      <c r="S15" s="15"/>
      <c r="T15" s="21">
        <v>15.499999999999998</v>
      </c>
      <c r="U15" s="22"/>
      <c r="V15" s="23">
        <f t="shared" si="0"/>
        <v>0</v>
      </c>
      <c r="W15" s="23">
        <f t="shared" si="1"/>
        <v>0</v>
      </c>
      <c r="X15" s="23">
        <f t="shared" si="2"/>
        <v>0</v>
      </c>
      <c r="Y15" s="23">
        <f t="shared" si="3"/>
        <v>0</v>
      </c>
      <c r="Z15" s="23">
        <f t="shared" si="4"/>
        <v>0</v>
      </c>
      <c r="AA15" s="23">
        <f t="shared" si="5"/>
        <v>0</v>
      </c>
      <c r="AB15" s="23">
        <f t="shared" si="6"/>
        <v>0.64516129032258074</v>
      </c>
      <c r="AC15" s="23">
        <f t="shared" si="7"/>
        <v>0.64516129032258074</v>
      </c>
    </row>
    <row r="16" spans="1:29" ht="12.75" customHeight="1">
      <c r="A16" s="176" t="s">
        <v>148</v>
      </c>
      <c r="B16" s="91">
        <v>355651</v>
      </c>
      <c r="C16" s="91">
        <v>6345441</v>
      </c>
      <c r="D16" s="92">
        <v>57.22927</v>
      </c>
      <c r="E16" s="92">
        <v>-95.391208000000006</v>
      </c>
      <c r="F16" s="90" t="s">
        <v>143</v>
      </c>
      <c r="G16" s="90" t="s">
        <v>140</v>
      </c>
      <c r="H16" s="93">
        <v>1.3</v>
      </c>
      <c r="I16" s="93">
        <v>1.4</v>
      </c>
      <c r="J16" s="20" t="s">
        <v>30</v>
      </c>
      <c r="K16" s="14">
        <v>0</v>
      </c>
      <c r="L16" s="14">
        <v>1</v>
      </c>
      <c r="M16" s="14">
        <v>0</v>
      </c>
      <c r="N16" s="14">
        <v>0</v>
      </c>
      <c r="O16" s="14">
        <v>0</v>
      </c>
      <c r="P16" s="14">
        <v>0</v>
      </c>
      <c r="Q16" s="14">
        <v>0</v>
      </c>
      <c r="R16" s="14">
        <v>1</v>
      </c>
      <c r="S16" s="15"/>
      <c r="T16" s="21">
        <v>14.2</v>
      </c>
      <c r="U16" s="22"/>
      <c r="V16" s="23">
        <f t="shared" si="0"/>
        <v>0</v>
      </c>
      <c r="W16" s="23">
        <f t="shared" si="1"/>
        <v>0.70422535211267612</v>
      </c>
      <c r="X16" s="23">
        <f t="shared" si="2"/>
        <v>0</v>
      </c>
      <c r="Y16" s="23">
        <f t="shared" si="3"/>
        <v>0</v>
      </c>
      <c r="Z16" s="23">
        <f t="shared" si="4"/>
        <v>0</v>
      </c>
      <c r="AA16" s="23">
        <f t="shared" si="5"/>
        <v>0</v>
      </c>
      <c r="AB16" s="23">
        <f t="shared" si="6"/>
        <v>0</v>
      </c>
      <c r="AC16" s="23">
        <f t="shared" si="7"/>
        <v>0.70422535211267612</v>
      </c>
    </row>
    <row r="17" spans="1:29" ht="12.75" customHeight="1">
      <c r="A17" s="176" t="s">
        <v>148</v>
      </c>
      <c r="B17" s="91">
        <v>355651</v>
      </c>
      <c r="C17" s="91">
        <v>6345441</v>
      </c>
      <c r="D17" s="92">
        <v>57.22927</v>
      </c>
      <c r="E17" s="92">
        <v>-95.391208000000006</v>
      </c>
      <c r="F17" s="90" t="s">
        <v>139</v>
      </c>
      <c r="G17" s="90" t="s">
        <v>140</v>
      </c>
      <c r="H17" s="93">
        <v>2.2999999999999998</v>
      </c>
      <c r="I17" s="93">
        <v>2.5</v>
      </c>
      <c r="J17" s="20" t="s">
        <v>31</v>
      </c>
      <c r="K17" s="14">
        <v>0</v>
      </c>
      <c r="L17" s="14">
        <v>0</v>
      </c>
      <c r="M17" s="14">
        <v>0</v>
      </c>
      <c r="N17" s="14">
        <v>0</v>
      </c>
      <c r="O17" s="14">
        <v>0</v>
      </c>
      <c r="P17" s="14">
        <v>1</v>
      </c>
      <c r="Q17" s="14">
        <v>0</v>
      </c>
      <c r="R17" s="14">
        <v>1</v>
      </c>
      <c r="S17" s="15"/>
      <c r="T17" s="21">
        <v>16.100000000000001</v>
      </c>
      <c r="U17" s="22"/>
      <c r="V17" s="23">
        <f t="shared" si="0"/>
        <v>0</v>
      </c>
      <c r="W17" s="23">
        <f t="shared" si="1"/>
        <v>0</v>
      </c>
      <c r="X17" s="23">
        <f t="shared" si="2"/>
        <v>0</v>
      </c>
      <c r="Y17" s="23">
        <f t="shared" si="3"/>
        <v>0</v>
      </c>
      <c r="Z17" s="23">
        <f t="shared" si="4"/>
        <v>0</v>
      </c>
      <c r="AA17" s="23">
        <f t="shared" si="5"/>
        <v>0.6211180124223602</v>
      </c>
      <c r="AB17" s="23">
        <f t="shared" si="6"/>
        <v>0</v>
      </c>
      <c r="AC17" s="23">
        <f t="shared" si="7"/>
        <v>0.6211180124223602</v>
      </c>
    </row>
    <row r="18" spans="1:29" ht="12.75" customHeight="1">
      <c r="A18" s="176" t="s">
        <v>148</v>
      </c>
      <c r="B18" s="91">
        <v>355651</v>
      </c>
      <c r="C18" s="91">
        <v>6345441</v>
      </c>
      <c r="D18" s="92">
        <v>57.22927</v>
      </c>
      <c r="E18" s="92">
        <v>-95.391208000000006</v>
      </c>
      <c r="F18" s="90" t="s">
        <v>141</v>
      </c>
      <c r="G18" s="90" t="s">
        <v>140</v>
      </c>
      <c r="H18" s="93">
        <v>8.5</v>
      </c>
      <c r="I18" s="93">
        <v>8.6</v>
      </c>
      <c r="J18" s="20" t="s">
        <v>32</v>
      </c>
      <c r="K18" s="14">
        <v>0</v>
      </c>
      <c r="L18" s="14">
        <v>0</v>
      </c>
      <c r="M18" s="14">
        <v>0</v>
      </c>
      <c r="N18" s="14">
        <v>0</v>
      </c>
      <c r="O18" s="14">
        <v>0</v>
      </c>
      <c r="P18" s="14">
        <v>0</v>
      </c>
      <c r="Q18" s="14">
        <v>0</v>
      </c>
      <c r="R18" s="14">
        <v>0</v>
      </c>
      <c r="S18" s="15"/>
      <c r="T18" s="21">
        <v>13.8</v>
      </c>
      <c r="U18" s="22"/>
      <c r="V18" s="23">
        <f t="shared" si="0"/>
        <v>0</v>
      </c>
      <c r="W18" s="23">
        <f t="shared" si="1"/>
        <v>0</v>
      </c>
      <c r="X18" s="23">
        <f t="shared" si="2"/>
        <v>0</v>
      </c>
      <c r="Y18" s="23">
        <f t="shared" si="3"/>
        <v>0</v>
      </c>
      <c r="Z18" s="23">
        <f t="shared" si="4"/>
        <v>0</v>
      </c>
      <c r="AA18" s="23">
        <f t="shared" si="5"/>
        <v>0</v>
      </c>
      <c r="AB18" s="23">
        <f t="shared" si="6"/>
        <v>0</v>
      </c>
      <c r="AC18" s="23">
        <f t="shared" si="7"/>
        <v>0</v>
      </c>
    </row>
    <row r="19" spans="1:29" ht="12.75" customHeight="1">
      <c r="A19" s="176" t="s">
        <v>148</v>
      </c>
      <c r="B19" s="91">
        <v>355651</v>
      </c>
      <c r="C19" s="91">
        <v>6345441</v>
      </c>
      <c r="D19" s="92">
        <v>57.22927</v>
      </c>
      <c r="E19" s="92">
        <v>-95.391208000000006</v>
      </c>
      <c r="F19" s="90" t="s">
        <v>149</v>
      </c>
      <c r="G19" s="90" t="s">
        <v>140</v>
      </c>
      <c r="H19" s="93">
        <v>11.7</v>
      </c>
      <c r="I19" s="93">
        <v>11.9</v>
      </c>
      <c r="J19" s="20" t="s">
        <v>33</v>
      </c>
      <c r="K19" s="14">
        <v>0</v>
      </c>
      <c r="L19" s="14">
        <v>0</v>
      </c>
      <c r="M19" s="14">
        <v>0</v>
      </c>
      <c r="N19" s="14">
        <v>0</v>
      </c>
      <c r="O19" s="14">
        <v>0</v>
      </c>
      <c r="P19" s="14">
        <v>0</v>
      </c>
      <c r="Q19" s="14">
        <v>0</v>
      </c>
      <c r="R19" s="14">
        <v>0</v>
      </c>
      <c r="S19" s="15"/>
      <c r="T19" s="21">
        <v>12.4</v>
      </c>
      <c r="U19" s="22"/>
      <c r="V19" s="23">
        <f t="shared" si="0"/>
        <v>0</v>
      </c>
      <c r="W19" s="23">
        <f t="shared" si="1"/>
        <v>0</v>
      </c>
      <c r="X19" s="23">
        <f t="shared" si="2"/>
        <v>0</v>
      </c>
      <c r="Y19" s="23">
        <f t="shared" si="3"/>
        <v>0</v>
      </c>
      <c r="Z19" s="23">
        <f t="shared" si="4"/>
        <v>0</v>
      </c>
      <c r="AA19" s="23">
        <f t="shared" si="5"/>
        <v>0</v>
      </c>
      <c r="AB19" s="23">
        <f t="shared" si="6"/>
        <v>0</v>
      </c>
      <c r="AC19" s="23">
        <f t="shared" si="7"/>
        <v>0</v>
      </c>
    </row>
    <row r="20" spans="1:29" ht="12.75" customHeight="1">
      <c r="A20" s="176" t="s">
        <v>150</v>
      </c>
      <c r="B20" s="91">
        <v>338134</v>
      </c>
      <c r="C20" s="91">
        <v>6368948</v>
      </c>
      <c r="D20" s="92">
        <v>57.434347000000002</v>
      </c>
      <c r="E20" s="92">
        <v>-95.696460000000002</v>
      </c>
      <c r="F20" s="90" t="s">
        <v>143</v>
      </c>
      <c r="G20" s="90" t="s">
        <v>140</v>
      </c>
      <c r="H20" s="93">
        <v>2</v>
      </c>
      <c r="I20" s="93">
        <v>2.2000000000000002</v>
      </c>
      <c r="J20" s="20" t="s">
        <v>34</v>
      </c>
      <c r="K20" s="14">
        <v>0</v>
      </c>
      <c r="L20" s="14">
        <v>0</v>
      </c>
      <c r="M20" s="14">
        <v>0</v>
      </c>
      <c r="N20" s="14">
        <v>0</v>
      </c>
      <c r="O20" s="14">
        <v>0</v>
      </c>
      <c r="P20" s="14">
        <v>0</v>
      </c>
      <c r="Q20" s="14">
        <v>0</v>
      </c>
      <c r="R20" s="14">
        <v>0</v>
      </c>
      <c r="S20" s="15"/>
      <c r="T20" s="21">
        <v>13.1</v>
      </c>
      <c r="U20" s="22"/>
      <c r="V20" s="23">
        <f t="shared" si="0"/>
        <v>0</v>
      </c>
      <c r="W20" s="23">
        <f t="shared" si="1"/>
        <v>0</v>
      </c>
      <c r="X20" s="23">
        <f t="shared" si="2"/>
        <v>0</v>
      </c>
      <c r="Y20" s="23">
        <f t="shared" si="3"/>
        <v>0</v>
      </c>
      <c r="Z20" s="23">
        <f t="shared" si="4"/>
        <v>0</v>
      </c>
      <c r="AA20" s="23">
        <f t="shared" si="5"/>
        <v>0</v>
      </c>
      <c r="AB20" s="23">
        <f t="shared" si="6"/>
        <v>0</v>
      </c>
      <c r="AC20" s="23">
        <f t="shared" si="7"/>
        <v>0</v>
      </c>
    </row>
    <row r="21" spans="1:29" ht="12.75" customHeight="1">
      <c r="A21" s="176" t="s">
        <v>150</v>
      </c>
      <c r="B21" s="91">
        <v>338134</v>
      </c>
      <c r="C21" s="91">
        <v>6368948</v>
      </c>
      <c r="D21" s="92">
        <v>57.434347000000002</v>
      </c>
      <c r="E21" s="92">
        <v>-95.696460000000002</v>
      </c>
      <c r="F21" s="90" t="s">
        <v>139</v>
      </c>
      <c r="G21" s="90" t="s">
        <v>140</v>
      </c>
      <c r="H21" s="93">
        <v>5</v>
      </c>
      <c r="I21" s="93">
        <v>5.2</v>
      </c>
      <c r="J21" s="20" t="s">
        <v>35</v>
      </c>
      <c r="K21" s="14">
        <v>0</v>
      </c>
      <c r="L21" s="14">
        <v>0</v>
      </c>
      <c r="M21" s="14">
        <v>0</v>
      </c>
      <c r="N21" s="14">
        <v>0</v>
      </c>
      <c r="O21" s="14">
        <v>0</v>
      </c>
      <c r="P21" s="14">
        <v>0</v>
      </c>
      <c r="Q21" s="14">
        <v>0</v>
      </c>
      <c r="R21" s="14">
        <v>0</v>
      </c>
      <c r="S21" s="15"/>
      <c r="T21" s="21">
        <v>13</v>
      </c>
      <c r="U21" s="22"/>
      <c r="V21" s="23">
        <f t="shared" si="0"/>
        <v>0</v>
      </c>
      <c r="W21" s="23">
        <f t="shared" si="1"/>
        <v>0</v>
      </c>
      <c r="X21" s="23">
        <f t="shared" si="2"/>
        <v>0</v>
      </c>
      <c r="Y21" s="23">
        <f t="shared" si="3"/>
        <v>0</v>
      </c>
      <c r="Z21" s="23">
        <f t="shared" si="4"/>
        <v>0</v>
      </c>
      <c r="AA21" s="23">
        <f t="shared" si="5"/>
        <v>0</v>
      </c>
      <c r="AB21" s="23">
        <f t="shared" si="6"/>
        <v>0</v>
      </c>
      <c r="AC21" s="23">
        <f t="shared" si="7"/>
        <v>0</v>
      </c>
    </row>
    <row r="22" spans="1:29" ht="12.75" customHeight="1">
      <c r="A22" s="176" t="s">
        <v>150</v>
      </c>
      <c r="B22" s="91">
        <v>338134</v>
      </c>
      <c r="C22" s="91">
        <v>6368948</v>
      </c>
      <c r="D22" s="92">
        <v>57.434347000000002</v>
      </c>
      <c r="E22" s="92">
        <v>-95.696460000000002</v>
      </c>
      <c r="F22" s="90" t="s">
        <v>141</v>
      </c>
      <c r="G22" s="90" t="s">
        <v>140</v>
      </c>
      <c r="H22" s="93">
        <v>9</v>
      </c>
      <c r="I22" s="93">
        <v>9.1999999999999993</v>
      </c>
      <c r="J22" s="20" t="s">
        <v>36</v>
      </c>
      <c r="K22" s="14">
        <v>0</v>
      </c>
      <c r="L22" s="14">
        <v>0</v>
      </c>
      <c r="M22" s="14">
        <v>0</v>
      </c>
      <c r="N22" s="14">
        <v>0</v>
      </c>
      <c r="O22" s="14">
        <v>0</v>
      </c>
      <c r="P22" s="14">
        <v>0</v>
      </c>
      <c r="Q22" s="14">
        <v>0</v>
      </c>
      <c r="R22" s="14">
        <v>0</v>
      </c>
      <c r="S22" s="15"/>
      <c r="T22" s="21">
        <v>16.100000000000001</v>
      </c>
      <c r="U22" s="22"/>
      <c r="V22" s="23">
        <f t="shared" si="0"/>
        <v>0</v>
      </c>
      <c r="W22" s="23">
        <f t="shared" si="1"/>
        <v>0</v>
      </c>
      <c r="X22" s="23">
        <f t="shared" si="2"/>
        <v>0</v>
      </c>
      <c r="Y22" s="23">
        <f t="shared" si="3"/>
        <v>0</v>
      </c>
      <c r="Z22" s="23">
        <f t="shared" si="4"/>
        <v>0</v>
      </c>
      <c r="AA22" s="23">
        <f t="shared" si="5"/>
        <v>0</v>
      </c>
      <c r="AB22" s="23">
        <f t="shared" si="6"/>
        <v>0</v>
      </c>
      <c r="AC22" s="23">
        <f t="shared" si="7"/>
        <v>0</v>
      </c>
    </row>
    <row r="23" spans="1:29" ht="12.75" customHeight="1">
      <c r="A23" s="176" t="s">
        <v>150</v>
      </c>
      <c r="B23" s="91">
        <v>338134</v>
      </c>
      <c r="C23" s="91">
        <v>6368948</v>
      </c>
      <c r="D23" s="92">
        <v>57.434347000000002</v>
      </c>
      <c r="E23" s="92">
        <v>-95.696460000000002</v>
      </c>
      <c r="F23" s="90" t="s">
        <v>145</v>
      </c>
      <c r="G23" s="90" t="s">
        <v>140</v>
      </c>
      <c r="H23" s="93">
        <v>15.1</v>
      </c>
      <c r="I23" s="93">
        <v>15.3</v>
      </c>
      <c r="J23" s="20" t="s">
        <v>37</v>
      </c>
      <c r="K23" s="14">
        <v>0</v>
      </c>
      <c r="L23" s="14">
        <v>0</v>
      </c>
      <c r="M23" s="14">
        <v>0</v>
      </c>
      <c r="N23" s="14">
        <v>0</v>
      </c>
      <c r="O23" s="14">
        <v>0</v>
      </c>
      <c r="P23" s="14">
        <v>0</v>
      </c>
      <c r="Q23" s="14">
        <v>0</v>
      </c>
      <c r="R23" s="14">
        <v>0</v>
      </c>
      <c r="S23" s="15"/>
      <c r="T23" s="21">
        <v>14.3</v>
      </c>
      <c r="U23" s="22"/>
      <c r="V23" s="23">
        <f t="shared" si="0"/>
        <v>0</v>
      </c>
      <c r="W23" s="23">
        <f t="shared" si="1"/>
        <v>0</v>
      </c>
      <c r="X23" s="23">
        <f t="shared" si="2"/>
        <v>0</v>
      </c>
      <c r="Y23" s="23">
        <f t="shared" si="3"/>
        <v>0</v>
      </c>
      <c r="Z23" s="23">
        <f t="shared" si="4"/>
        <v>0</v>
      </c>
      <c r="AA23" s="23">
        <f t="shared" si="5"/>
        <v>0</v>
      </c>
      <c r="AB23" s="23">
        <f t="shared" si="6"/>
        <v>0</v>
      </c>
      <c r="AC23" s="23">
        <f t="shared" si="7"/>
        <v>0</v>
      </c>
    </row>
    <row r="24" spans="1:29" ht="12.75" customHeight="1">
      <c r="A24" s="180" t="s">
        <v>150</v>
      </c>
      <c r="B24" s="91">
        <v>338134</v>
      </c>
      <c r="C24" s="91">
        <v>6368948</v>
      </c>
      <c r="D24" s="92">
        <v>57.434347000000002</v>
      </c>
      <c r="E24" s="92">
        <v>-95.696460000000002</v>
      </c>
      <c r="F24" s="90" t="s">
        <v>147</v>
      </c>
      <c r="G24" s="90" t="s">
        <v>140</v>
      </c>
      <c r="H24" s="93">
        <v>19.7</v>
      </c>
      <c r="I24" s="93">
        <v>19.899999999999999</v>
      </c>
      <c r="J24" s="20" t="s">
        <v>38</v>
      </c>
      <c r="K24" s="14">
        <v>0</v>
      </c>
      <c r="L24" s="14">
        <v>0</v>
      </c>
      <c r="M24" s="14">
        <v>0</v>
      </c>
      <c r="N24" s="14">
        <v>0</v>
      </c>
      <c r="O24" s="14">
        <v>0</v>
      </c>
      <c r="P24" s="14">
        <v>0</v>
      </c>
      <c r="Q24" s="14">
        <v>0</v>
      </c>
      <c r="R24" s="14">
        <v>0</v>
      </c>
      <c r="S24" s="15"/>
      <c r="T24" s="21">
        <v>13.4</v>
      </c>
      <c r="U24" s="22"/>
      <c r="V24" s="23">
        <f t="shared" si="0"/>
        <v>0</v>
      </c>
      <c r="W24" s="23">
        <f t="shared" si="1"/>
        <v>0</v>
      </c>
      <c r="X24" s="23">
        <f t="shared" si="2"/>
        <v>0</v>
      </c>
      <c r="Y24" s="23">
        <f t="shared" si="3"/>
        <v>0</v>
      </c>
      <c r="Z24" s="23">
        <f t="shared" si="4"/>
        <v>0</v>
      </c>
      <c r="AA24" s="23">
        <f t="shared" si="5"/>
        <v>0</v>
      </c>
      <c r="AB24" s="23">
        <f t="shared" si="6"/>
        <v>0</v>
      </c>
      <c r="AC24" s="23">
        <f t="shared" si="7"/>
        <v>0</v>
      </c>
    </row>
    <row r="25" spans="1:29" ht="12.75" customHeight="1">
      <c r="A25" s="187"/>
      <c r="B25" s="95"/>
      <c r="C25" s="95"/>
      <c r="D25" s="96"/>
      <c r="E25" s="96"/>
      <c r="F25" s="16" t="s">
        <v>40</v>
      </c>
      <c r="G25" s="95"/>
      <c r="H25" s="97"/>
      <c r="I25" s="97"/>
      <c r="J25" s="11" t="s">
        <v>39</v>
      </c>
      <c r="K25" s="16">
        <v>0</v>
      </c>
      <c r="L25" s="16">
        <v>0</v>
      </c>
      <c r="M25" s="16">
        <v>0</v>
      </c>
      <c r="N25" s="16">
        <v>0</v>
      </c>
      <c r="O25" s="16">
        <v>0</v>
      </c>
      <c r="P25" s="16">
        <v>0</v>
      </c>
      <c r="Q25" s="16">
        <v>0</v>
      </c>
      <c r="R25" s="16">
        <v>0</v>
      </c>
      <c r="S25" s="15"/>
      <c r="T25" s="24">
        <v>12.9</v>
      </c>
      <c r="U25" s="22"/>
      <c r="V25" s="19">
        <f t="shared" ref="V25:V26" si="8">K25*(10/T25)</f>
        <v>0</v>
      </c>
      <c r="W25" s="19">
        <f t="shared" ref="W25:W26" si="9">L25*(10/T25)</f>
        <v>0</v>
      </c>
      <c r="X25" s="19">
        <f t="shared" ref="X25:X26" si="10">M25*(10/T25)</f>
        <v>0</v>
      </c>
      <c r="Y25" s="19">
        <f t="shared" ref="Y25:Y26" si="11">N25*(10/T25)</f>
        <v>0</v>
      </c>
      <c r="Z25" s="19">
        <f t="shared" ref="Z25:Z26" si="12">O25*(10/T25)</f>
        <v>0</v>
      </c>
      <c r="AA25" s="19">
        <f t="shared" ref="AA25:AA26" si="13">P25*(10/T25)</f>
        <v>0</v>
      </c>
      <c r="AB25" s="19">
        <f t="shared" ref="AB25:AB26" si="14">Q25*(10/T25)</f>
        <v>0</v>
      </c>
      <c r="AC25" s="19">
        <f t="shared" ref="AC25:AC26" si="15">R25*(10/T25)</f>
        <v>0</v>
      </c>
    </row>
    <row r="26" spans="1:29" ht="12.75" customHeight="1">
      <c r="A26" s="176" t="s">
        <v>150</v>
      </c>
      <c r="B26" s="91">
        <v>338134</v>
      </c>
      <c r="C26" s="91">
        <v>6368948</v>
      </c>
      <c r="D26" s="92">
        <v>57.434347000000002</v>
      </c>
      <c r="E26" s="92">
        <v>-95.696460000000002</v>
      </c>
      <c r="F26" s="94" t="s">
        <v>151</v>
      </c>
      <c r="G26" s="90" t="s">
        <v>140</v>
      </c>
      <c r="H26" s="93">
        <v>22.8</v>
      </c>
      <c r="I26" s="93">
        <v>23</v>
      </c>
      <c r="J26" s="20" t="s">
        <v>41</v>
      </c>
      <c r="K26" s="14">
        <v>0</v>
      </c>
      <c r="L26" s="14">
        <v>0</v>
      </c>
      <c r="M26" s="14">
        <v>0</v>
      </c>
      <c r="N26" s="14">
        <v>0</v>
      </c>
      <c r="O26" s="14">
        <v>0</v>
      </c>
      <c r="P26" s="14">
        <v>0</v>
      </c>
      <c r="Q26" s="14">
        <v>0</v>
      </c>
      <c r="R26" s="14">
        <v>0</v>
      </c>
      <c r="S26" s="15"/>
      <c r="T26" s="21">
        <v>14.7</v>
      </c>
      <c r="U26" s="22"/>
      <c r="V26" s="23">
        <f t="shared" si="8"/>
        <v>0</v>
      </c>
      <c r="W26" s="23">
        <f t="shared" si="9"/>
        <v>0</v>
      </c>
      <c r="X26" s="23">
        <f t="shared" si="10"/>
        <v>0</v>
      </c>
      <c r="Y26" s="23">
        <f t="shared" si="11"/>
        <v>0</v>
      </c>
      <c r="Z26" s="23">
        <f t="shared" si="12"/>
        <v>0</v>
      </c>
      <c r="AA26" s="23">
        <f t="shared" si="13"/>
        <v>0</v>
      </c>
      <c r="AB26" s="23">
        <f t="shared" si="14"/>
        <v>0</v>
      </c>
      <c r="AC26" s="23">
        <f t="shared" si="15"/>
        <v>0</v>
      </c>
    </row>
    <row r="27" spans="1:29" ht="12.75" customHeight="1">
      <c r="A27" s="176" t="s">
        <v>152</v>
      </c>
      <c r="B27" s="91">
        <v>359402</v>
      </c>
      <c r="C27" s="91">
        <v>6339572</v>
      </c>
      <c r="D27" s="92">
        <v>57.177757999999997</v>
      </c>
      <c r="E27" s="92">
        <v>-95.325813999999994</v>
      </c>
      <c r="F27" s="94" t="s">
        <v>143</v>
      </c>
      <c r="G27" s="90" t="s">
        <v>140</v>
      </c>
      <c r="H27" s="90">
        <v>1</v>
      </c>
      <c r="I27" s="90">
        <v>1.2</v>
      </c>
      <c r="J27" s="20" t="s">
        <v>42</v>
      </c>
      <c r="K27" s="14">
        <v>1</v>
      </c>
      <c r="L27" s="14">
        <v>0</v>
      </c>
      <c r="M27" s="14">
        <v>0</v>
      </c>
      <c r="N27" s="14">
        <v>0</v>
      </c>
      <c r="O27" s="14">
        <v>0</v>
      </c>
      <c r="P27" s="14">
        <v>0</v>
      </c>
      <c r="Q27" s="14">
        <v>1</v>
      </c>
      <c r="R27" s="14">
        <v>2</v>
      </c>
      <c r="S27" s="15"/>
      <c r="T27" s="21">
        <v>12.9</v>
      </c>
      <c r="U27" s="22"/>
      <c r="V27" s="23">
        <f t="shared" si="0"/>
        <v>0.77519379844961234</v>
      </c>
      <c r="W27" s="23">
        <f t="shared" si="1"/>
        <v>0</v>
      </c>
      <c r="X27" s="23">
        <f t="shared" si="2"/>
        <v>0</v>
      </c>
      <c r="Y27" s="23">
        <f t="shared" si="3"/>
        <v>0</v>
      </c>
      <c r="Z27" s="23">
        <f t="shared" si="4"/>
        <v>0</v>
      </c>
      <c r="AA27" s="23">
        <f t="shared" si="5"/>
        <v>0</v>
      </c>
      <c r="AB27" s="23">
        <f t="shared" si="6"/>
        <v>0.77519379844961234</v>
      </c>
      <c r="AC27" s="23">
        <f t="shared" si="7"/>
        <v>1.5503875968992247</v>
      </c>
    </row>
    <row r="28" spans="1:29" ht="12.75" customHeight="1">
      <c r="A28" s="176" t="s">
        <v>152</v>
      </c>
      <c r="B28" s="91">
        <v>359402</v>
      </c>
      <c r="C28" s="91">
        <v>6339572</v>
      </c>
      <c r="D28" s="92">
        <v>57.177757999999997</v>
      </c>
      <c r="E28" s="92">
        <v>-95.325813999999994</v>
      </c>
      <c r="F28" s="94" t="s">
        <v>144</v>
      </c>
      <c r="G28" s="90" t="s">
        <v>140</v>
      </c>
      <c r="H28" s="90">
        <v>5</v>
      </c>
      <c r="I28" s="90">
        <v>5.2</v>
      </c>
      <c r="J28" s="20" t="s">
        <v>43</v>
      </c>
      <c r="K28" s="14">
        <v>1</v>
      </c>
      <c r="L28" s="14">
        <v>0</v>
      </c>
      <c r="M28" s="14">
        <v>0</v>
      </c>
      <c r="N28" s="14">
        <v>0</v>
      </c>
      <c r="O28" s="14">
        <v>3</v>
      </c>
      <c r="P28" s="14">
        <v>3</v>
      </c>
      <c r="Q28" s="14">
        <v>0</v>
      </c>
      <c r="R28" s="14">
        <v>7</v>
      </c>
      <c r="S28" s="15"/>
      <c r="T28" s="21">
        <v>15.100000000000001</v>
      </c>
      <c r="U28" s="22"/>
      <c r="V28" s="23">
        <f t="shared" si="0"/>
        <v>0.66225165562913901</v>
      </c>
      <c r="W28" s="23">
        <f t="shared" si="1"/>
        <v>0</v>
      </c>
      <c r="X28" s="23">
        <f t="shared" si="2"/>
        <v>0</v>
      </c>
      <c r="Y28" s="23">
        <f t="shared" si="3"/>
        <v>0</v>
      </c>
      <c r="Z28" s="23">
        <f t="shared" si="4"/>
        <v>1.9867549668874172</v>
      </c>
      <c r="AA28" s="23">
        <f t="shared" si="5"/>
        <v>1.9867549668874172</v>
      </c>
      <c r="AB28" s="23">
        <f t="shared" si="6"/>
        <v>0</v>
      </c>
      <c r="AC28" s="23">
        <f t="shared" si="7"/>
        <v>4.6357615894039732</v>
      </c>
    </row>
    <row r="29" spans="1:29" ht="12.75" customHeight="1">
      <c r="A29" s="176" t="s">
        <v>152</v>
      </c>
      <c r="B29" s="91">
        <v>359402</v>
      </c>
      <c r="C29" s="91">
        <v>6339572</v>
      </c>
      <c r="D29" s="92">
        <v>57.177757999999997</v>
      </c>
      <c r="E29" s="92">
        <v>-95.325813999999994</v>
      </c>
      <c r="F29" s="94" t="s">
        <v>153</v>
      </c>
      <c r="G29" s="90" t="s">
        <v>140</v>
      </c>
      <c r="H29" s="90">
        <v>11.75</v>
      </c>
      <c r="I29" s="90">
        <v>11.95</v>
      </c>
      <c r="J29" s="20" t="s">
        <v>44</v>
      </c>
      <c r="K29" s="14">
        <v>0</v>
      </c>
      <c r="L29" s="14">
        <v>1</v>
      </c>
      <c r="M29" s="14">
        <v>0</v>
      </c>
      <c r="N29" s="14">
        <v>0</v>
      </c>
      <c r="O29" s="14">
        <v>0</v>
      </c>
      <c r="P29" s="14">
        <v>0</v>
      </c>
      <c r="Q29" s="14">
        <v>0</v>
      </c>
      <c r="R29" s="14">
        <v>1</v>
      </c>
      <c r="S29" s="15"/>
      <c r="T29" s="21">
        <v>13.4</v>
      </c>
      <c r="U29" s="22"/>
      <c r="V29" s="23">
        <f t="shared" si="0"/>
        <v>0</v>
      </c>
      <c r="W29" s="23">
        <f t="shared" si="1"/>
        <v>0.74626865671641784</v>
      </c>
      <c r="X29" s="23">
        <f t="shared" si="2"/>
        <v>0</v>
      </c>
      <c r="Y29" s="23">
        <f t="shared" si="3"/>
        <v>0</v>
      </c>
      <c r="Z29" s="23">
        <f t="shared" si="4"/>
        <v>0</v>
      </c>
      <c r="AA29" s="23">
        <f t="shared" si="5"/>
        <v>0</v>
      </c>
      <c r="AB29" s="23">
        <f t="shared" si="6"/>
        <v>0</v>
      </c>
      <c r="AC29" s="23">
        <f t="shared" si="7"/>
        <v>0.74626865671641784</v>
      </c>
    </row>
    <row r="30" spans="1:29" ht="12.75" customHeight="1">
      <c r="A30" s="176" t="s">
        <v>152</v>
      </c>
      <c r="B30" s="91">
        <v>359402</v>
      </c>
      <c r="C30" s="91">
        <v>6339572</v>
      </c>
      <c r="D30" s="92">
        <v>57.177757999999997</v>
      </c>
      <c r="E30" s="92">
        <v>-95.325813999999994</v>
      </c>
      <c r="F30" s="94" t="s">
        <v>145</v>
      </c>
      <c r="G30" s="90" t="s">
        <v>140</v>
      </c>
      <c r="H30" s="90">
        <v>12.6</v>
      </c>
      <c r="I30" s="90">
        <v>12.8</v>
      </c>
      <c r="J30" s="20" t="s">
        <v>45</v>
      </c>
      <c r="K30" s="14">
        <v>0</v>
      </c>
      <c r="L30" s="14">
        <v>0</v>
      </c>
      <c r="M30" s="14">
        <v>0</v>
      </c>
      <c r="N30" s="14">
        <v>0</v>
      </c>
      <c r="O30" s="14">
        <v>0</v>
      </c>
      <c r="P30" s="14">
        <v>0</v>
      </c>
      <c r="Q30" s="14">
        <v>0</v>
      </c>
      <c r="R30" s="14">
        <v>0</v>
      </c>
      <c r="S30" s="15"/>
      <c r="T30" s="21">
        <v>14.900000000000002</v>
      </c>
      <c r="U30" s="22"/>
      <c r="V30" s="23">
        <f t="shared" si="0"/>
        <v>0</v>
      </c>
      <c r="W30" s="23">
        <f t="shared" si="1"/>
        <v>0</v>
      </c>
      <c r="X30" s="23">
        <f t="shared" si="2"/>
        <v>0</v>
      </c>
      <c r="Y30" s="23">
        <f t="shared" si="3"/>
        <v>0</v>
      </c>
      <c r="Z30" s="23">
        <f t="shared" si="4"/>
        <v>0</v>
      </c>
      <c r="AA30" s="23">
        <f t="shared" si="5"/>
        <v>0</v>
      </c>
      <c r="AB30" s="23">
        <f t="shared" si="6"/>
        <v>0</v>
      </c>
      <c r="AC30" s="23">
        <f t="shared" si="7"/>
        <v>0</v>
      </c>
    </row>
    <row r="31" spans="1:29" ht="12.75" customHeight="1">
      <c r="A31" s="176" t="s">
        <v>152</v>
      </c>
      <c r="B31" s="91">
        <v>359402</v>
      </c>
      <c r="C31" s="91">
        <v>6339572</v>
      </c>
      <c r="D31" s="92">
        <v>57.177757999999997</v>
      </c>
      <c r="E31" s="92">
        <v>-95.325813999999994</v>
      </c>
      <c r="F31" s="94" t="s">
        <v>151</v>
      </c>
      <c r="G31" s="90" t="s">
        <v>140</v>
      </c>
      <c r="H31" s="90">
        <v>15.5</v>
      </c>
      <c r="I31" s="90">
        <v>15.7</v>
      </c>
      <c r="J31" s="20" t="s">
        <v>46</v>
      </c>
      <c r="K31" s="14">
        <v>0</v>
      </c>
      <c r="L31" s="14">
        <v>0</v>
      </c>
      <c r="M31" s="14">
        <v>0</v>
      </c>
      <c r="N31" s="14">
        <v>0</v>
      </c>
      <c r="O31" s="14">
        <v>0</v>
      </c>
      <c r="P31" s="14">
        <v>0</v>
      </c>
      <c r="Q31" s="14">
        <v>0</v>
      </c>
      <c r="R31" s="14">
        <v>0</v>
      </c>
      <c r="S31" s="15"/>
      <c r="T31" s="21">
        <v>14.700000000000001</v>
      </c>
      <c r="U31" s="22"/>
      <c r="V31" s="23">
        <f t="shared" si="0"/>
        <v>0</v>
      </c>
      <c r="W31" s="23">
        <f t="shared" si="1"/>
        <v>0</v>
      </c>
      <c r="X31" s="23">
        <f t="shared" si="2"/>
        <v>0</v>
      </c>
      <c r="Y31" s="23">
        <f t="shared" si="3"/>
        <v>0</v>
      </c>
      <c r="Z31" s="23">
        <f t="shared" si="4"/>
        <v>0</v>
      </c>
      <c r="AA31" s="23">
        <f t="shared" si="5"/>
        <v>0</v>
      </c>
      <c r="AB31" s="23">
        <f t="shared" si="6"/>
        <v>0</v>
      </c>
      <c r="AC31" s="23">
        <f t="shared" si="7"/>
        <v>0</v>
      </c>
    </row>
    <row r="32" spans="1:29" ht="12.75" customHeight="1">
      <c r="A32" s="176" t="s">
        <v>154</v>
      </c>
      <c r="B32" s="91">
        <v>335348</v>
      </c>
      <c r="C32" s="91">
        <v>6359191</v>
      </c>
      <c r="D32" s="92">
        <v>57.345799999999997</v>
      </c>
      <c r="E32" s="92">
        <v>-95.736275000000006</v>
      </c>
      <c r="F32" s="94" t="s">
        <v>143</v>
      </c>
      <c r="G32" s="90" t="s">
        <v>140</v>
      </c>
      <c r="H32" s="90">
        <v>0.4</v>
      </c>
      <c r="I32" s="90">
        <v>0.6</v>
      </c>
      <c r="J32" s="20" t="s">
        <v>47</v>
      </c>
      <c r="K32" s="14">
        <v>0</v>
      </c>
      <c r="L32" s="14">
        <v>0</v>
      </c>
      <c r="M32" s="14">
        <v>0</v>
      </c>
      <c r="N32" s="14">
        <v>0</v>
      </c>
      <c r="O32" s="14">
        <v>0</v>
      </c>
      <c r="P32" s="14">
        <v>0</v>
      </c>
      <c r="Q32" s="14">
        <v>0</v>
      </c>
      <c r="R32" s="14">
        <v>0</v>
      </c>
      <c r="S32" s="15"/>
      <c r="T32" s="21">
        <v>11.6</v>
      </c>
      <c r="U32" s="22"/>
      <c r="V32" s="23">
        <f t="shared" si="0"/>
        <v>0</v>
      </c>
      <c r="W32" s="23">
        <f t="shared" si="1"/>
        <v>0</v>
      </c>
      <c r="X32" s="23">
        <f t="shared" si="2"/>
        <v>0</v>
      </c>
      <c r="Y32" s="23">
        <f t="shared" si="3"/>
        <v>0</v>
      </c>
      <c r="Z32" s="23">
        <f t="shared" si="4"/>
        <v>0</v>
      </c>
      <c r="AA32" s="23">
        <f t="shared" si="5"/>
        <v>0</v>
      </c>
      <c r="AB32" s="23">
        <f t="shared" si="6"/>
        <v>0</v>
      </c>
      <c r="AC32" s="23">
        <f t="shared" si="7"/>
        <v>0</v>
      </c>
    </row>
    <row r="33" spans="1:29" ht="12.75" customHeight="1">
      <c r="A33" s="176" t="s">
        <v>154</v>
      </c>
      <c r="B33" s="91">
        <v>335348</v>
      </c>
      <c r="C33" s="91">
        <v>6359191</v>
      </c>
      <c r="D33" s="92">
        <v>57.345799999999997</v>
      </c>
      <c r="E33" s="92">
        <v>-95.736275000000006</v>
      </c>
      <c r="F33" s="94" t="s">
        <v>139</v>
      </c>
      <c r="G33" s="90" t="s">
        <v>140</v>
      </c>
      <c r="H33" s="90">
        <v>9.1999999999999993</v>
      </c>
      <c r="I33" s="90">
        <v>9.4</v>
      </c>
      <c r="J33" s="20" t="s">
        <v>48</v>
      </c>
      <c r="K33" s="14">
        <v>0</v>
      </c>
      <c r="L33" s="14">
        <v>0</v>
      </c>
      <c r="M33" s="14">
        <v>0</v>
      </c>
      <c r="N33" s="14">
        <v>0</v>
      </c>
      <c r="O33" s="14">
        <v>0</v>
      </c>
      <c r="P33" s="14">
        <v>0</v>
      </c>
      <c r="Q33" s="14">
        <v>0</v>
      </c>
      <c r="R33" s="14">
        <v>0</v>
      </c>
      <c r="S33" s="15"/>
      <c r="T33" s="21">
        <v>14.599999999999998</v>
      </c>
      <c r="U33" s="22"/>
      <c r="V33" s="23">
        <f t="shared" si="0"/>
        <v>0</v>
      </c>
      <c r="W33" s="23">
        <f t="shared" si="1"/>
        <v>0</v>
      </c>
      <c r="X33" s="23">
        <f t="shared" si="2"/>
        <v>0</v>
      </c>
      <c r="Y33" s="23">
        <f t="shared" si="3"/>
        <v>0</v>
      </c>
      <c r="Z33" s="23">
        <f t="shared" si="4"/>
        <v>0</v>
      </c>
      <c r="AA33" s="23">
        <f t="shared" si="5"/>
        <v>0</v>
      </c>
      <c r="AB33" s="23">
        <f t="shared" si="6"/>
        <v>0</v>
      </c>
      <c r="AC33" s="23">
        <f t="shared" si="7"/>
        <v>0</v>
      </c>
    </row>
    <row r="34" spans="1:29" ht="12.75" customHeight="1">
      <c r="A34" s="176" t="s">
        <v>154</v>
      </c>
      <c r="B34" s="91">
        <v>335348</v>
      </c>
      <c r="C34" s="91">
        <v>6359191</v>
      </c>
      <c r="D34" s="92">
        <v>57.345799999999997</v>
      </c>
      <c r="E34" s="92">
        <v>-95.736275000000006</v>
      </c>
      <c r="F34" s="94" t="s">
        <v>144</v>
      </c>
      <c r="G34" s="90" t="s">
        <v>140</v>
      </c>
      <c r="H34" s="90">
        <v>10.9</v>
      </c>
      <c r="I34" s="90">
        <v>11.1</v>
      </c>
      <c r="J34" s="20" t="s">
        <v>49</v>
      </c>
      <c r="K34" s="14">
        <v>0</v>
      </c>
      <c r="L34" s="14">
        <v>0</v>
      </c>
      <c r="M34" s="14">
        <v>0</v>
      </c>
      <c r="N34" s="14">
        <v>0</v>
      </c>
      <c r="O34" s="14">
        <v>0</v>
      </c>
      <c r="P34" s="14">
        <v>0</v>
      </c>
      <c r="Q34" s="14">
        <v>0</v>
      </c>
      <c r="R34" s="14">
        <v>0</v>
      </c>
      <c r="S34" s="15"/>
      <c r="T34" s="21">
        <v>16</v>
      </c>
      <c r="U34" s="22"/>
      <c r="V34" s="23">
        <f t="shared" si="0"/>
        <v>0</v>
      </c>
      <c r="W34" s="23">
        <f t="shared" si="1"/>
        <v>0</v>
      </c>
      <c r="X34" s="23">
        <f t="shared" si="2"/>
        <v>0</v>
      </c>
      <c r="Y34" s="23">
        <f t="shared" si="3"/>
        <v>0</v>
      </c>
      <c r="Z34" s="23">
        <f t="shared" si="4"/>
        <v>0</v>
      </c>
      <c r="AA34" s="23">
        <f t="shared" si="5"/>
        <v>0</v>
      </c>
      <c r="AB34" s="23">
        <f t="shared" si="6"/>
        <v>0</v>
      </c>
      <c r="AC34" s="23">
        <f t="shared" si="7"/>
        <v>0</v>
      </c>
    </row>
    <row r="35" spans="1:29" ht="12.75" customHeight="1">
      <c r="A35" s="176" t="s">
        <v>154</v>
      </c>
      <c r="B35" s="91">
        <v>335348</v>
      </c>
      <c r="C35" s="91">
        <v>6359191</v>
      </c>
      <c r="D35" s="92">
        <v>57.345799999999997</v>
      </c>
      <c r="E35" s="92">
        <v>-95.736275000000006</v>
      </c>
      <c r="F35" s="94" t="s">
        <v>153</v>
      </c>
      <c r="G35" s="90" t="s">
        <v>140</v>
      </c>
      <c r="H35" s="90">
        <v>15.9</v>
      </c>
      <c r="I35" s="90">
        <v>16.100000000000001</v>
      </c>
      <c r="J35" s="20" t="s">
        <v>50</v>
      </c>
      <c r="K35" s="14">
        <v>0</v>
      </c>
      <c r="L35" s="14">
        <v>0</v>
      </c>
      <c r="M35" s="14">
        <v>0</v>
      </c>
      <c r="N35" s="14">
        <v>0</v>
      </c>
      <c r="O35" s="14">
        <v>0</v>
      </c>
      <c r="P35" s="14">
        <v>0</v>
      </c>
      <c r="Q35" s="14">
        <v>0</v>
      </c>
      <c r="R35" s="14">
        <v>0</v>
      </c>
      <c r="S35" s="15"/>
      <c r="T35" s="21">
        <v>14.7</v>
      </c>
      <c r="U35" s="22"/>
      <c r="V35" s="23">
        <f t="shared" si="0"/>
        <v>0</v>
      </c>
      <c r="W35" s="23">
        <f t="shared" si="1"/>
        <v>0</v>
      </c>
      <c r="X35" s="23">
        <f t="shared" si="2"/>
        <v>0</v>
      </c>
      <c r="Y35" s="23">
        <f t="shared" si="3"/>
        <v>0</v>
      </c>
      <c r="Z35" s="23">
        <f t="shared" si="4"/>
        <v>0</v>
      </c>
      <c r="AA35" s="23">
        <f t="shared" si="5"/>
        <v>0</v>
      </c>
      <c r="AB35" s="23">
        <f t="shared" si="6"/>
        <v>0</v>
      </c>
      <c r="AC35" s="23">
        <f t="shared" si="7"/>
        <v>0</v>
      </c>
    </row>
    <row r="36" spans="1:29" ht="12.75" customHeight="1">
      <c r="A36" s="176" t="s">
        <v>154</v>
      </c>
      <c r="B36" s="91">
        <v>335348</v>
      </c>
      <c r="C36" s="91">
        <v>6359191</v>
      </c>
      <c r="D36" s="92">
        <v>57.345799999999997</v>
      </c>
      <c r="E36" s="92">
        <v>-95.736275000000006</v>
      </c>
      <c r="F36" s="94" t="s">
        <v>147</v>
      </c>
      <c r="G36" s="90" t="s">
        <v>140</v>
      </c>
      <c r="H36" s="90">
        <v>28</v>
      </c>
      <c r="I36" s="90">
        <v>28.2</v>
      </c>
      <c r="J36" s="20" t="s">
        <v>51</v>
      </c>
      <c r="K36" s="14">
        <v>0</v>
      </c>
      <c r="L36" s="14">
        <v>0</v>
      </c>
      <c r="M36" s="14">
        <v>0</v>
      </c>
      <c r="N36" s="14">
        <v>0</v>
      </c>
      <c r="O36" s="14">
        <v>0</v>
      </c>
      <c r="P36" s="14">
        <v>0</v>
      </c>
      <c r="Q36" s="14">
        <v>0</v>
      </c>
      <c r="R36" s="14">
        <v>0</v>
      </c>
      <c r="S36" s="15"/>
      <c r="T36" s="21">
        <v>15.600000000000001</v>
      </c>
      <c r="U36" s="22"/>
      <c r="V36" s="23">
        <f t="shared" si="0"/>
        <v>0</v>
      </c>
      <c r="W36" s="23">
        <f t="shared" si="1"/>
        <v>0</v>
      </c>
      <c r="X36" s="23">
        <f t="shared" si="2"/>
        <v>0</v>
      </c>
      <c r="Y36" s="23">
        <f t="shared" si="3"/>
        <v>0</v>
      </c>
      <c r="Z36" s="23">
        <f t="shared" si="4"/>
        <v>0</v>
      </c>
      <c r="AA36" s="23">
        <f t="shared" si="5"/>
        <v>0</v>
      </c>
      <c r="AB36" s="23">
        <f t="shared" si="6"/>
        <v>0</v>
      </c>
      <c r="AC36" s="23">
        <f t="shared" si="7"/>
        <v>0</v>
      </c>
    </row>
    <row r="37" spans="1:29" ht="12.75" customHeight="1">
      <c r="A37" s="176" t="s">
        <v>155</v>
      </c>
      <c r="B37" s="91">
        <v>347789</v>
      </c>
      <c r="C37" s="91">
        <v>6362862</v>
      </c>
      <c r="D37" s="92">
        <v>57.383065999999999</v>
      </c>
      <c r="E37" s="92">
        <v>-95.532032999999998</v>
      </c>
      <c r="F37" s="94" t="s">
        <v>156</v>
      </c>
      <c r="G37" s="90" t="s">
        <v>140</v>
      </c>
      <c r="H37" s="90">
        <v>0.4</v>
      </c>
      <c r="I37" s="90">
        <v>1.4</v>
      </c>
      <c r="J37" s="20" t="s">
        <v>52</v>
      </c>
      <c r="K37" s="14">
        <v>0</v>
      </c>
      <c r="L37" s="14">
        <v>0</v>
      </c>
      <c r="M37" s="14">
        <v>0</v>
      </c>
      <c r="N37" s="14">
        <v>0</v>
      </c>
      <c r="O37" s="14">
        <v>0</v>
      </c>
      <c r="P37" s="14">
        <v>0</v>
      </c>
      <c r="Q37" s="14">
        <v>0</v>
      </c>
      <c r="R37" s="14">
        <v>0</v>
      </c>
      <c r="S37" s="15"/>
      <c r="T37" s="21">
        <v>24.599999999999998</v>
      </c>
      <c r="U37" s="22"/>
      <c r="V37" s="23">
        <f t="shared" si="0"/>
        <v>0</v>
      </c>
      <c r="W37" s="23">
        <f t="shared" si="1"/>
        <v>0</v>
      </c>
      <c r="X37" s="23">
        <f t="shared" si="2"/>
        <v>0</v>
      </c>
      <c r="Y37" s="23">
        <f t="shared" si="3"/>
        <v>0</v>
      </c>
      <c r="Z37" s="23">
        <f t="shared" si="4"/>
        <v>0</v>
      </c>
      <c r="AA37" s="23">
        <f t="shared" si="5"/>
        <v>0</v>
      </c>
      <c r="AB37" s="23">
        <f t="shared" si="6"/>
        <v>0</v>
      </c>
      <c r="AC37" s="23">
        <f t="shared" si="7"/>
        <v>0</v>
      </c>
    </row>
    <row r="38" spans="1:29" ht="12.75" customHeight="1">
      <c r="A38" s="176" t="s">
        <v>157</v>
      </c>
      <c r="B38" s="91">
        <v>339111</v>
      </c>
      <c r="C38" s="91">
        <v>6363821</v>
      </c>
      <c r="D38" s="92">
        <v>57.388688000000002</v>
      </c>
      <c r="E38" s="92">
        <v>-95.676844000000003</v>
      </c>
      <c r="F38" s="94" t="s">
        <v>139</v>
      </c>
      <c r="G38" s="90" t="s">
        <v>140</v>
      </c>
      <c r="H38" s="90">
        <v>4</v>
      </c>
      <c r="I38" s="90">
        <v>4.2</v>
      </c>
      <c r="J38" s="20" t="s">
        <v>53</v>
      </c>
      <c r="K38" s="14">
        <v>0</v>
      </c>
      <c r="L38" s="14">
        <v>0</v>
      </c>
      <c r="M38" s="14">
        <v>0</v>
      </c>
      <c r="N38" s="14">
        <v>0</v>
      </c>
      <c r="O38" s="14">
        <v>0</v>
      </c>
      <c r="P38" s="14">
        <v>0</v>
      </c>
      <c r="Q38" s="14">
        <v>0</v>
      </c>
      <c r="R38" s="14">
        <v>0</v>
      </c>
      <c r="S38" s="15"/>
      <c r="T38" s="21">
        <v>13.7</v>
      </c>
      <c r="U38" s="22"/>
      <c r="V38" s="23">
        <f t="shared" si="0"/>
        <v>0</v>
      </c>
      <c r="W38" s="23">
        <f t="shared" si="1"/>
        <v>0</v>
      </c>
      <c r="X38" s="23">
        <f t="shared" si="2"/>
        <v>0</v>
      </c>
      <c r="Y38" s="23">
        <f t="shared" si="3"/>
        <v>0</v>
      </c>
      <c r="Z38" s="23">
        <f t="shared" si="4"/>
        <v>0</v>
      </c>
      <c r="AA38" s="23">
        <f t="shared" si="5"/>
        <v>0</v>
      </c>
      <c r="AB38" s="23">
        <f t="shared" si="6"/>
        <v>0</v>
      </c>
      <c r="AC38" s="23">
        <f t="shared" si="7"/>
        <v>0</v>
      </c>
    </row>
    <row r="39" spans="1:29" ht="12.75" customHeight="1">
      <c r="A39" s="176" t="s">
        <v>157</v>
      </c>
      <c r="B39" s="91">
        <v>339111</v>
      </c>
      <c r="C39" s="91">
        <v>6363821</v>
      </c>
      <c r="D39" s="92">
        <v>57.388688000000002</v>
      </c>
      <c r="E39" s="92">
        <v>-95.676844000000003</v>
      </c>
      <c r="F39" s="94" t="s">
        <v>141</v>
      </c>
      <c r="G39" s="90" t="s">
        <v>140</v>
      </c>
      <c r="H39" s="90">
        <v>7.5</v>
      </c>
      <c r="I39" s="90">
        <v>7.7</v>
      </c>
      <c r="J39" s="20" t="s">
        <v>54</v>
      </c>
      <c r="K39" s="14">
        <v>0</v>
      </c>
      <c r="L39" s="14">
        <v>0</v>
      </c>
      <c r="M39" s="14">
        <v>0</v>
      </c>
      <c r="N39" s="14">
        <v>0</v>
      </c>
      <c r="O39" s="14">
        <v>0</v>
      </c>
      <c r="P39" s="14">
        <v>0</v>
      </c>
      <c r="Q39" s="14">
        <v>0</v>
      </c>
      <c r="R39" s="14">
        <v>0</v>
      </c>
      <c r="S39" s="15"/>
      <c r="T39" s="21">
        <v>12.700000000000001</v>
      </c>
      <c r="U39" s="22"/>
      <c r="V39" s="23">
        <f t="shared" si="0"/>
        <v>0</v>
      </c>
      <c r="W39" s="23">
        <f t="shared" si="1"/>
        <v>0</v>
      </c>
      <c r="X39" s="23">
        <f t="shared" si="2"/>
        <v>0</v>
      </c>
      <c r="Y39" s="23">
        <f t="shared" si="3"/>
        <v>0</v>
      </c>
      <c r="Z39" s="23">
        <f t="shared" si="4"/>
        <v>0</v>
      </c>
      <c r="AA39" s="23">
        <f t="shared" si="5"/>
        <v>0</v>
      </c>
      <c r="AB39" s="23">
        <f t="shared" si="6"/>
        <v>0</v>
      </c>
      <c r="AC39" s="23">
        <f t="shared" si="7"/>
        <v>0</v>
      </c>
    </row>
    <row r="40" spans="1:29" ht="12.75" customHeight="1">
      <c r="A40" s="176" t="s">
        <v>157</v>
      </c>
      <c r="B40" s="91">
        <v>339111</v>
      </c>
      <c r="C40" s="91">
        <v>6363821</v>
      </c>
      <c r="D40" s="92">
        <v>57.388688000000002</v>
      </c>
      <c r="E40" s="92">
        <v>-95.676844000000003</v>
      </c>
      <c r="F40" s="94" t="s">
        <v>145</v>
      </c>
      <c r="G40" s="90" t="s">
        <v>140</v>
      </c>
      <c r="H40" s="90">
        <v>11.5</v>
      </c>
      <c r="I40" s="90">
        <v>11.7</v>
      </c>
      <c r="J40" s="20" t="s">
        <v>55</v>
      </c>
      <c r="K40" s="14">
        <v>0</v>
      </c>
      <c r="L40" s="14">
        <v>0</v>
      </c>
      <c r="M40" s="14">
        <v>0</v>
      </c>
      <c r="N40" s="14">
        <v>0</v>
      </c>
      <c r="O40" s="14">
        <v>0</v>
      </c>
      <c r="P40" s="14">
        <v>0</v>
      </c>
      <c r="Q40" s="14">
        <v>0</v>
      </c>
      <c r="R40" s="14">
        <v>0</v>
      </c>
      <c r="S40" s="15"/>
      <c r="T40" s="21">
        <v>13.2</v>
      </c>
      <c r="U40" s="22"/>
      <c r="V40" s="23">
        <f t="shared" si="0"/>
        <v>0</v>
      </c>
      <c r="W40" s="23">
        <f t="shared" si="1"/>
        <v>0</v>
      </c>
      <c r="X40" s="23">
        <f t="shared" si="2"/>
        <v>0</v>
      </c>
      <c r="Y40" s="23">
        <f t="shared" si="3"/>
        <v>0</v>
      </c>
      <c r="Z40" s="23">
        <f t="shared" si="4"/>
        <v>0</v>
      </c>
      <c r="AA40" s="23">
        <f t="shared" si="5"/>
        <v>0</v>
      </c>
      <c r="AB40" s="23">
        <f t="shared" si="6"/>
        <v>0</v>
      </c>
      <c r="AC40" s="23">
        <f t="shared" si="7"/>
        <v>0</v>
      </c>
    </row>
    <row r="41" spans="1:29" ht="12.75" customHeight="1">
      <c r="A41" s="176" t="s">
        <v>157</v>
      </c>
      <c r="B41" s="91">
        <v>339111</v>
      </c>
      <c r="C41" s="91">
        <v>6363821</v>
      </c>
      <c r="D41" s="92">
        <v>57.388688000000002</v>
      </c>
      <c r="E41" s="92">
        <v>-95.676844000000003</v>
      </c>
      <c r="F41" s="94" t="s">
        <v>147</v>
      </c>
      <c r="G41" s="90" t="s">
        <v>140</v>
      </c>
      <c r="H41" s="90">
        <v>13.7</v>
      </c>
      <c r="I41" s="90">
        <v>13.9</v>
      </c>
      <c r="J41" s="20" t="s">
        <v>56</v>
      </c>
      <c r="K41" s="14">
        <v>0</v>
      </c>
      <c r="L41" s="14">
        <v>0</v>
      </c>
      <c r="M41" s="14">
        <v>0</v>
      </c>
      <c r="N41" s="14">
        <v>0</v>
      </c>
      <c r="O41" s="14">
        <v>0</v>
      </c>
      <c r="P41" s="14">
        <v>0</v>
      </c>
      <c r="Q41" s="14">
        <v>0</v>
      </c>
      <c r="R41" s="14">
        <v>0</v>
      </c>
      <c r="S41" s="15"/>
      <c r="T41" s="21">
        <v>14.9</v>
      </c>
      <c r="U41" s="22"/>
      <c r="V41" s="23">
        <f t="shared" si="0"/>
        <v>0</v>
      </c>
      <c r="W41" s="23">
        <f t="shared" si="1"/>
        <v>0</v>
      </c>
      <c r="X41" s="23">
        <f t="shared" si="2"/>
        <v>0</v>
      </c>
      <c r="Y41" s="23">
        <f t="shared" si="3"/>
        <v>0</v>
      </c>
      <c r="Z41" s="23">
        <f t="shared" si="4"/>
        <v>0</v>
      </c>
      <c r="AA41" s="23">
        <f t="shared" si="5"/>
        <v>0</v>
      </c>
      <c r="AB41" s="23">
        <f t="shared" si="6"/>
        <v>0</v>
      </c>
      <c r="AC41" s="23">
        <f t="shared" si="7"/>
        <v>0</v>
      </c>
    </row>
    <row r="42" spans="1:29" ht="12.75" customHeight="1">
      <c r="A42" s="176" t="s">
        <v>157</v>
      </c>
      <c r="B42" s="91">
        <v>339111</v>
      </c>
      <c r="C42" s="91">
        <v>6363821</v>
      </c>
      <c r="D42" s="92">
        <v>57.388688000000002</v>
      </c>
      <c r="E42" s="92">
        <v>-95.676844000000003</v>
      </c>
      <c r="F42" s="94" t="s">
        <v>158</v>
      </c>
      <c r="G42" s="90" t="s">
        <v>140</v>
      </c>
      <c r="H42" s="90">
        <v>18.7</v>
      </c>
      <c r="I42" s="90">
        <v>18.899999999999999</v>
      </c>
      <c r="J42" s="20" t="s">
        <v>57</v>
      </c>
      <c r="K42" s="14">
        <v>0</v>
      </c>
      <c r="L42" s="14">
        <v>0</v>
      </c>
      <c r="M42" s="14">
        <v>0</v>
      </c>
      <c r="N42" s="14">
        <v>0</v>
      </c>
      <c r="O42" s="14">
        <v>0</v>
      </c>
      <c r="P42" s="14">
        <v>0</v>
      </c>
      <c r="Q42" s="14">
        <v>0</v>
      </c>
      <c r="R42" s="14">
        <v>0</v>
      </c>
      <c r="S42" s="15"/>
      <c r="T42" s="21">
        <v>14.9</v>
      </c>
      <c r="U42" s="22"/>
      <c r="V42" s="23">
        <f t="shared" si="0"/>
        <v>0</v>
      </c>
      <c r="W42" s="23">
        <f t="shared" si="1"/>
        <v>0</v>
      </c>
      <c r="X42" s="23">
        <f t="shared" si="2"/>
        <v>0</v>
      </c>
      <c r="Y42" s="23">
        <f t="shared" si="3"/>
        <v>0</v>
      </c>
      <c r="Z42" s="23">
        <f t="shared" si="4"/>
        <v>0</v>
      </c>
      <c r="AA42" s="23">
        <f t="shared" si="5"/>
        <v>0</v>
      </c>
      <c r="AB42" s="23">
        <f t="shared" si="6"/>
        <v>0</v>
      </c>
      <c r="AC42" s="23">
        <f t="shared" si="7"/>
        <v>0</v>
      </c>
    </row>
    <row r="43" spans="1:29" ht="12.75" customHeight="1">
      <c r="A43" s="176" t="s">
        <v>159</v>
      </c>
      <c r="B43" s="91">
        <v>339899</v>
      </c>
      <c r="C43" s="91">
        <v>6356796</v>
      </c>
      <c r="D43" s="92">
        <v>57.325929000000002</v>
      </c>
      <c r="E43" s="92">
        <v>-95.659183999999996</v>
      </c>
      <c r="F43" s="94" t="s">
        <v>144</v>
      </c>
      <c r="G43" s="90" t="s">
        <v>140</v>
      </c>
      <c r="H43" s="90">
        <v>4.5</v>
      </c>
      <c r="I43" s="90">
        <v>4.7</v>
      </c>
      <c r="J43" s="20" t="s">
        <v>58</v>
      </c>
      <c r="K43" s="14">
        <v>0</v>
      </c>
      <c r="L43" s="14">
        <v>0</v>
      </c>
      <c r="M43" s="14">
        <v>0</v>
      </c>
      <c r="N43" s="14">
        <v>0</v>
      </c>
      <c r="O43" s="14">
        <v>0</v>
      </c>
      <c r="P43" s="14">
        <v>0</v>
      </c>
      <c r="Q43" s="14">
        <v>0</v>
      </c>
      <c r="R43" s="14">
        <v>0</v>
      </c>
      <c r="S43" s="15"/>
      <c r="T43" s="21">
        <v>14.400000000000002</v>
      </c>
      <c r="U43" s="22"/>
      <c r="V43" s="23">
        <f t="shared" si="0"/>
        <v>0</v>
      </c>
      <c r="W43" s="23">
        <f t="shared" si="1"/>
        <v>0</v>
      </c>
      <c r="X43" s="23">
        <f t="shared" si="2"/>
        <v>0</v>
      </c>
      <c r="Y43" s="23">
        <f t="shared" si="3"/>
        <v>0</v>
      </c>
      <c r="Z43" s="23">
        <f t="shared" si="4"/>
        <v>0</v>
      </c>
      <c r="AA43" s="23">
        <f t="shared" si="5"/>
        <v>0</v>
      </c>
      <c r="AB43" s="23">
        <f t="shared" si="6"/>
        <v>0</v>
      </c>
      <c r="AC43" s="23">
        <f t="shared" si="7"/>
        <v>0</v>
      </c>
    </row>
    <row r="44" spans="1:29" ht="12.75" customHeight="1">
      <c r="A44" s="187"/>
      <c r="B44" s="95"/>
      <c r="C44" s="95"/>
      <c r="D44" s="96"/>
      <c r="E44" s="96"/>
      <c r="F44" s="16" t="s">
        <v>60</v>
      </c>
      <c r="G44" s="95"/>
      <c r="H44" s="95"/>
      <c r="I44" s="95"/>
      <c r="J44" s="11" t="s">
        <v>59</v>
      </c>
      <c r="K44" s="16">
        <v>0</v>
      </c>
      <c r="L44" s="16">
        <v>0</v>
      </c>
      <c r="M44" s="16">
        <v>0</v>
      </c>
      <c r="N44" s="16">
        <v>0</v>
      </c>
      <c r="O44" s="16">
        <v>0</v>
      </c>
      <c r="P44" s="16">
        <v>0</v>
      </c>
      <c r="Q44" s="16">
        <v>0</v>
      </c>
      <c r="R44" s="16">
        <v>0</v>
      </c>
      <c r="S44" s="15"/>
      <c r="T44" s="24">
        <v>13.8</v>
      </c>
      <c r="U44" s="22"/>
      <c r="V44" s="19">
        <f t="shared" si="0"/>
        <v>0</v>
      </c>
      <c r="W44" s="19">
        <f t="shared" si="1"/>
        <v>0</v>
      </c>
      <c r="X44" s="19">
        <f t="shared" si="2"/>
        <v>0</v>
      </c>
      <c r="Y44" s="19">
        <f t="shared" si="3"/>
        <v>0</v>
      </c>
      <c r="Z44" s="19">
        <f t="shared" si="4"/>
        <v>0</v>
      </c>
      <c r="AA44" s="19">
        <f t="shared" si="5"/>
        <v>0</v>
      </c>
      <c r="AB44" s="19">
        <f t="shared" si="6"/>
        <v>0</v>
      </c>
      <c r="AC44" s="19">
        <f t="shared" si="7"/>
        <v>0</v>
      </c>
    </row>
    <row r="45" spans="1:29" ht="12.75" customHeight="1">
      <c r="A45" s="176" t="s">
        <v>160</v>
      </c>
      <c r="B45" s="91">
        <v>339900</v>
      </c>
      <c r="C45" s="91">
        <v>6356777</v>
      </c>
      <c r="D45" s="92">
        <v>57.325758999999998</v>
      </c>
      <c r="E45" s="92">
        <v>-95.659154999999998</v>
      </c>
      <c r="F45" s="94" t="s">
        <v>156</v>
      </c>
      <c r="G45" s="90" t="s">
        <v>140</v>
      </c>
      <c r="H45" s="90">
        <v>0.4</v>
      </c>
      <c r="I45" s="90">
        <v>1.1000000000000001</v>
      </c>
      <c r="J45" s="25" t="s">
        <v>61</v>
      </c>
      <c r="K45" s="14">
        <v>0</v>
      </c>
      <c r="L45" s="14">
        <v>0</v>
      </c>
      <c r="M45" s="14">
        <v>0</v>
      </c>
      <c r="N45" s="14">
        <v>0</v>
      </c>
      <c r="O45" s="14">
        <v>0</v>
      </c>
      <c r="P45" s="14">
        <v>1</v>
      </c>
      <c r="Q45" s="14">
        <v>0</v>
      </c>
      <c r="R45" s="14">
        <v>1</v>
      </c>
      <c r="S45" s="15"/>
      <c r="T45" s="21">
        <v>15.200000000000001</v>
      </c>
      <c r="U45" s="22"/>
      <c r="V45" s="23">
        <f t="shared" si="0"/>
        <v>0</v>
      </c>
      <c r="W45" s="23">
        <f t="shared" si="1"/>
        <v>0</v>
      </c>
      <c r="X45" s="23">
        <f t="shared" si="2"/>
        <v>0</v>
      </c>
      <c r="Y45" s="23">
        <f t="shared" si="3"/>
        <v>0</v>
      </c>
      <c r="Z45" s="23">
        <f t="shared" si="4"/>
        <v>0</v>
      </c>
      <c r="AA45" s="23">
        <f t="shared" si="5"/>
        <v>0.6578947368421052</v>
      </c>
      <c r="AB45" s="23">
        <f t="shared" si="6"/>
        <v>0</v>
      </c>
      <c r="AC45" s="23">
        <f t="shared" si="7"/>
        <v>0.6578947368421052</v>
      </c>
    </row>
    <row r="46" spans="1:29" ht="12.75" customHeight="1">
      <c r="A46" s="176" t="s">
        <v>161</v>
      </c>
      <c r="B46" s="91">
        <v>341151</v>
      </c>
      <c r="C46" s="91">
        <v>6370586</v>
      </c>
      <c r="D46" s="92">
        <v>57.450108999999998</v>
      </c>
      <c r="E46" s="92">
        <v>-95.647323999999998</v>
      </c>
      <c r="F46" s="94" t="s">
        <v>143</v>
      </c>
      <c r="G46" s="90" t="s">
        <v>140</v>
      </c>
      <c r="H46" s="90">
        <v>1.5</v>
      </c>
      <c r="I46" s="90">
        <v>1.7</v>
      </c>
      <c r="J46" s="20" t="s">
        <v>62</v>
      </c>
      <c r="K46" s="14">
        <v>0</v>
      </c>
      <c r="L46" s="14">
        <v>0</v>
      </c>
      <c r="M46" s="14">
        <v>0</v>
      </c>
      <c r="N46" s="14">
        <v>0</v>
      </c>
      <c r="O46" s="14">
        <v>0</v>
      </c>
      <c r="P46" s="14">
        <v>0</v>
      </c>
      <c r="Q46" s="14">
        <v>1</v>
      </c>
      <c r="R46" s="14">
        <v>1</v>
      </c>
      <c r="S46" s="15"/>
      <c r="T46" s="21">
        <v>14.9</v>
      </c>
      <c r="U46" s="22"/>
      <c r="V46" s="23">
        <f t="shared" si="0"/>
        <v>0</v>
      </c>
      <c r="W46" s="23">
        <f t="shared" si="1"/>
        <v>0</v>
      </c>
      <c r="X46" s="23">
        <f t="shared" si="2"/>
        <v>0</v>
      </c>
      <c r="Y46" s="23">
        <f t="shared" si="3"/>
        <v>0</v>
      </c>
      <c r="Z46" s="23">
        <f t="shared" si="4"/>
        <v>0</v>
      </c>
      <c r="AA46" s="23">
        <f t="shared" si="5"/>
        <v>0</v>
      </c>
      <c r="AB46" s="23">
        <f t="shared" si="6"/>
        <v>0.67114093959731547</v>
      </c>
      <c r="AC46" s="23">
        <f t="shared" si="7"/>
        <v>0.67114093959731547</v>
      </c>
    </row>
    <row r="47" spans="1:29" ht="12.75" customHeight="1">
      <c r="A47" s="176" t="s">
        <v>161</v>
      </c>
      <c r="B47" s="91">
        <v>341151</v>
      </c>
      <c r="C47" s="91">
        <v>6370586</v>
      </c>
      <c r="D47" s="92">
        <v>57.450108999999998</v>
      </c>
      <c r="E47" s="92">
        <v>-95.647323999999998</v>
      </c>
      <c r="F47" s="94" t="s">
        <v>144</v>
      </c>
      <c r="G47" s="90" t="s">
        <v>140</v>
      </c>
      <c r="H47" s="90">
        <v>6.5</v>
      </c>
      <c r="I47" s="90">
        <v>6.7</v>
      </c>
      <c r="J47" s="20" t="s">
        <v>63</v>
      </c>
      <c r="K47" s="14">
        <v>0</v>
      </c>
      <c r="L47" s="14">
        <v>0</v>
      </c>
      <c r="M47" s="14">
        <v>0</v>
      </c>
      <c r="N47" s="14">
        <v>0</v>
      </c>
      <c r="O47" s="14">
        <v>0</v>
      </c>
      <c r="P47" s="14">
        <v>0</v>
      </c>
      <c r="Q47" s="14">
        <v>0</v>
      </c>
      <c r="R47" s="14">
        <v>0</v>
      </c>
      <c r="S47" s="15"/>
      <c r="T47" s="21">
        <v>14.8</v>
      </c>
      <c r="U47" s="22"/>
      <c r="V47" s="23">
        <f t="shared" si="0"/>
        <v>0</v>
      </c>
      <c r="W47" s="23">
        <f t="shared" si="1"/>
        <v>0</v>
      </c>
      <c r="X47" s="23">
        <f t="shared" si="2"/>
        <v>0</v>
      </c>
      <c r="Y47" s="23">
        <f t="shared" si="3"/>
        <v>0</v>
      </c>
      <c r="Z47" s="23">
        <f t="shared" si="4"/>
        <v>0</v>
      </c>
      <c r="AA47" s="23">
        <f t="shared" si="5"/>
        <v>0</v>
      </c>
      <c r="AB47" s="23">
        <f t="shared" si="6"/>
        <v>0</v>
      </c>
      <c r="AC47" s="23">
        <f t="shared" si="7"/>
        <v>0</v>
      </c>
    </row>
    <row r="48" spans="1:29" ht="12.75" customHeight="1">
      <c r="A48" s="176" t="s">
        <v>161</v>
      </c>
      <c r="B48" s="91">
        <v>341151</v>
      </c>
      <c r="C48" s="91">
        <v>6370586</v>
      </c>
      <c r="D48" s="92">
        <v>57.450108999999998</v>
      </c>
      <c r="E48" s="92">
        <v>-95.647323999999998</v>
      </c>
      <c r="F48" s="94" t="s">
        <v>141</v>
      </c>
      <c r="G48" s="90" t="s">
        <v>140</v>
      </c>
      <c r="H48" s="90">
        <v>8.5</v>
      </c>
      <c r="I48" s="90">
        <v>8.6999999999999993</v>
      </c>
      <c r="J48" s="20" t="s">
        <v>64</v>
      </c>
      <c r="K48" s="14">
        <v>0</v>
      </c>
      <c r="L48" s="14">
        <v>0</v>
      </c>
      <c r="M48" s="14">
        <v>0</v>
      </c>
      <c r="N48" s="14">
        <v>0</v>
      </c>
      <c r="O48" s="14">
        <v>1</v>
      </c>
      <c r="P48" s="14">
        <v>0</v>
      </c>
      <c r="Q48" s="14">
        <v>0</v>
      </c>
      <c r="R48" s="14">
        <v>1</v>
      </c>
      <c r="S48" s="15"/>
      <c r="T48" s="21">
        <v>16.2</v>
      </c>
      <c r="U48" s="22"/>
      <c r="V48" s="23">
        <f t="shared" si="0"/>
        <v>0</v>
      </c>
      <c r="W48" s="23">
        <f t="shared" si="1"/>
        <v>0</v>
      </c>
      <c r="X48" s="23">
        <f t="shared" si="2"/>
        <v>0</v>
      </c>
      <c r="Y48" s="23">
        <f t="shared" si="3"/>
        <v>0</v>
      </c>
      <c r="Z48" s="23">
        <f t="shared" si="4"/>
        <v>0.61728395061728403</v>
      </c>
      <c r="AA48" s="23">
        <f t="shared" si="5"/>
        <v>0</v>
      </c>
      <c r="AB48" s="23">
        <f t="shared" si="6"/>
        <v>0</v>
      </c>
      <c r="AC48" s="23">
        <f t="shared" si="7"/>
        <v>0.61728395061728403</v>
      </c>
    </row>
    <row r="49" spans="1:29" ht="12.75" customHeight="1">
      <c r="A49" s="176" t="s">
        <v>161</v>
      </c>
      <c r="B49" s="91">
        <v>341151</v>
      </c>
      <c r="C49" s="91">
        <v>6370586</v>
      </c>
      <c r="D49" s="92">
        <v>57.450108999999998</v>
      </c>
      <c r="E49" s="92">
        <v>-95.647323999999998</v>
      </c>
      <c r="F49" s="94" t="s">
        <v>145</v>
      </c>
      <c r="G49" s="90" t="s">
        <v>140</v>
      </c>
      <c r="H49" s="90">
        <v>14.2</v>
      </c>
      <c r="I49" s="90">
        <v>14.4</v>
      </c>
      <c r="J49" s="20" t="s">
        <v>65</v>
      </c>
      <c r="K49" s="14">
        <v>0</v>
      </c>
      <c r="L49" s="14">
        <v>0</v>
      </c>
      <c r="M49" s="14">
        <v>0</v>
      </c>
      <c r="N49" s="14">
        <v>0</v>
      </c>
      <c r="O49" s="14">
        <v>0</v>
      </c>
      <c r="P49" s="14">
        <v>0</v>
      </c>
      <c r="Q49" s="14">
        <v>0</v>
      </c>
      <c r="R49" s="14">
        <v>0</v>
      </c>
      <c r="S49" s="15"/>
      <c r="T49" s="21">
        <v>13.600000000000001</v>
      </c>
      <c r="U49" s="22"/>
      <c r="V49" s="23">
        <f t="shared" si="0"/>
        <v>0</v>
      </c>
      <c r="W49" s="23">
        <f t="shared" si="1"/>
        <v>0</v>
      </c>
      <c r="X49" s="23">
        <f t="shared" si="2"/>
        <v>0</v>
      </c>
      <c r="Y49" s="23">
        <f t="shared" si="3"/>
        <v>0</v>
      </c>
      <c r="Z49" s="23">
        <f t="shared" si="4"/>
        <v>0</v>
      </c>
      <c r="AA49" s="23">
        <f t="shared" si="5"/>
        <v>0</v>
      </c>
      <c r="AB49" s="23">
        <f t="shared" si="6"/>
        <v>0</v>
      </c>
      <c r="AC49" s="23">
        <f t="shared" si="7"/>
        <v>0</v>
      </c>
    </row>
    <row r="50" spans="1:29" ht="12.75" customHeight="1">
      <c r="A50" s="176" t="s">
        <v>162</v>
      </c>
      <c r="B50" s="91">
        <v>341420</v>
      </c>
      <c r="C50" s="91">
        <v>6370726</v>
      </c>
      <c r="D50" s="92">
        <v>57.451459999999997</v>
      </c>
      <c r="E50" s="92">
        <v>-95.642938000000001</v>
      </c>
      <c r="F50" s="94" t="s">
        <v>144</v>
      </c>
      <c r="G50" s="90" t="s">
        <v>140</v>
      </c>
      <c r="H50" s="90">
        <v>18.5</v>
      </c>
      <c r="I50" s="90">
        <v>18.7</v>
      </c>
      <c r="J50" s="20" t="s">
        <v>66</v>
      </c>
      <c r="K50" s="14">
        <v>0</v>
      </c>
      <c r="L50" s="14">
        <v>0</v>
      </c>
      <c r="M50" s="14">
        <v>0</v>
      </c>
      <c r="N50" s="14">
        <v>0</v>
      </c>
      <c r="O50" s="14">
        <v>0</v>
      </c>
      <c r="P50" s="14">
        <v>0</v>
      </c>
      <c r="Q50" s="14">
        <v>0</v>
      </c>
      <c r="R50" s="14">
        <v>0</v>
      </c>
      <c r="S50" s="15"/>
      <c r="T50" s="21">
        <v>14.4</v>
      </c>
      <c r="U50" s="22"/>
      <c r="V50" s="23">
        <f t="shared" si="0"/>
        <v>0</v>
      </c>
      <c r="W50" s="23">
        <f t="shared" si="1"/>
        <v>0</v>
      </c>
      <c r="X50" s="23">
        <f t="shared" si="2"/>
        <v>0</v>
      </c>
      <c r="Y50" s="23">
        <f t="shared" si="3"/>
        <v>0</v>
      </c>
      <c r="Z50" s="23">
        <f t="shared" si="4"/>
        <v>0</v>
      </c>
      <c r="AA50" s="23">
        <f t="shared" si="5"/>
        <v>0</v>
      </c>
      <c r="AB50" s="23">
        <f t="shared" si="6"/>
        <v>0</v>
      </c>
      <c r="AC50" s="23">
        <f t="shared" si="7"/>
        <v>0</v>
      </c>
    </row>
    <row r="51" spans="1:29" ht="12.75" customHeight="1">
      <c r="A51" s="176" t="s">
        <v>163</v>
      </c>
      <c r="B51" s="91">
        <v>349947</v>
      </c>
      <c r="C51" s="91">
        <v>6344750</v>
      </c>
      <c r="D51" s="92">
        <v>57.221235</v>
      </c>
      <c r="E51" s="92">
        <v>-95.485180999999997</v>
      </c>
      <c r="F51" s="94" t="s">
        <v>156</v>
      </c>
      <c r="G51" s="90" t="s">
        <v>140</v>
      </c>
      <c r="H51" s="90">
        <v>0.6</v>
      </c>
      <c r="I51" s="90">
        <v>0.8</v>
      </c>
      <c r="J51" s="20" t="s">
        <v>67</v>
      </c>
      <c r="K51" s="14">
        <v>1</v>
      </c>
      <c r="L51" s="14">
        <v>0</v>
      </c>
      <c r="M51" s="14">
        <v>0</v>
      </c>
      <c r="N51" s="14">
        <v>0</v>
      </c>
      <c r="O51" s="14">
        <v>5</v>
      </c>
      <c r="P51" s="14">
        <v>0</v>
      </c>
      <c r="Q51" s="14">
        <v>0</v>
      </c>
      <c r="R51" s="14">
        <v>6</v>
      </c>
      <c r="S51" s="15"/>
      <c r="T51" s="21">
        <v>21</v>
      </c>
      <c r="U51" s="22"/>
      <c r="V51" s="23">
        <f t="shared" si="0"/>
        <v>0.47619047619047616</v>
      </c>
      <c r="W51" s="23">
        <f t="shared" si="1"/>
        <v>0</v>
      </c>
      <c r="X51" s="23">
        <f t="shared" si="2"/>
        <v>0</v>
      </c>
      <c r="Y51" s="23">
        <f t="shared" si="3"/>
        <v>0</v>
      </c>
      <c r="Z51" s="23">
        <f t="shared" si="4"/>
        <v>2.3809523809523809</v>
      </c>
      <c r="AA51" s="23">
        <f t="shared" si="5"/>
        <v>0</v>
      </c>
      <c r="AB51" s="23">
        <f t="shared" si="6"/>
        <v>0</v>
      </c>
      <c r="AC51" s="23">
        <f t="shared" si="7"/>
        <v>2.8571428571428568</v>
      </c>
    </row>
    <row r="52" spans="1:29" ht="12.75" customHeight="1">
      <c r="A52" s="176" t="s">
        <v>164</v>
      </c>
      <c r="B52" s="91">
        <v>357300</v>
      </c>
      <c r="C52" s="91">
        <v>6360901</v>
      </c>
      <c r="D52" s="92">
        <v>57.368546000000002</v>
      </c>
      <c r="E52" s="92">
        <v>-95.372839999999997</v>
      </c>
      <c r="F52" s="94" t="s">
        <v>143</v>
      </c>
      <c r="G52" s="90" t="s">
        <v>140</v>
      </c>
      <c r="H52" s="90">
        <v>1</v>
      </c>
      <c r="I52" s="90">
        <v>1.2</v>
      </c>
      <c r="J52" s="20" t="s">
        <v>68</v>
      </c>
      <c r="K52" s="14">
        <v>0</v>
      </c>
      <c r="L52" s="14">
        <v>0</v>
      </c>
      <c r="M52" s="14">
        <v>0</v>
      </c>
      <c r="N52" s="14">
        <v>0</v>
      </c>
      <c r="O52" s="14">
        <v>0</v>
      </c>
      <c r="P52" s="14">
        <v>0</v>
      </c>
      <c r="Q52" s="14">
        <v>0</v>
      </c>
      <c r="R52" s="14">
        <v>0</v>
      </c>
      <c r="S52" s="15"/>
      <c r="T52" s="21">
        <v>13.5</v>
      </c>
      <c r="U52" s="22"/>
      <c r="V52" s="23">
        <f t="shared" si="0"/>
        <v>0</v>
      </c>
      <c r="W52" s="23">
        <f t="shared" si="1"/>
        <v>0</v>
      </c>
      <c r="X52" s="23">
        <f t="shared" si="2"/>
        <v>0</v>
      </c>
      <c r="Y52" s="23">
        <f t="shared" si="3"/>
        <v>0</v>
      </c>
      <c r="Z52" s="23">
        <f t="shared" si="4"/>
        <v>0</v>
      </c>
      <c r="AA52" s="23">
        <f t="shared" si="5"/>
        <v>0</v>
      </c>
      <c r="AB52" s="23">
        <f t="shared" si="6"/>
        <v>0</v>
      </c>
      <c r="AC52" s="23">
        <f t="shared" si="7"/>
        <v>0</v>
      </c>
    </row>
    <row r="53" spans="1:29" ht="12.75" customHeight="1">
      <c r="A53" s="176" t="s">
        <v>164</v>
      </c>
      <c r="B53" s="91">
        <v>357300</v>
      </c>
      <c r="C53" s="91">
        <v>6360901</v>
      </c>
      <c r="D53" s="92">
        <v>57.368546000000002</v>
      </c>
      <c r="E53" s="92">
        <v>-95.372839999999997</v>
      </c>
      <c r="F53" s="94" t="s">
        <v>144</v>
      </c>
      <c r="G53" s="90" t="s">
        <v>140</v>
      </c>
      <c r="H53" s="90">
        <v>3.5</v>
      </c>
      <c r="I53" s="90">
        <v>3.7</v>
      </c>
      <c r="J53" s="20" t="s">
        <v>69</v>
      </c>
      <c r="K53" s="14">
        <v>0</v>
      </c>
      <c r="L53" s="14">
        <v>1</v>
      </c>
      <c r="M53" s="14">
        <v>0</v>
      </c>
      <c r="N53" s="14">
        <v>0</v>
      </c>
      <c r="O53" s="14">
        <v>0</v>
      </c>
      <c r="P53" s="14">
        <v>0</v>
      </c>
      <c r="Q53" s="14">
        <v>0</v>
      </c>
      <c r="R53" s="14">
        <v>1</v>
      </c>
      <c r="S53" s="15"/>
      <c r="T53" s="21">
        <v>14.7</v>
      </c>
      <c r="U53" s="22"/>
      <c r="V53" s="23">
        <f t="shared" si="0"/>
        <v>0</v>
      </c>
      <c r="W53" s="23">
        <f t="shared" si="1"/>
        <v>0.68027210884353739</v>
      </c>
      <c r="X53" s="23">
        <f t="shared" si="2"/>
        <v>0</v>
      </c>
      <c r="Y53" s="23">
        <f t="shared" si="3"/>
        <v>0</v>
      </c>
      <c r="Z53" s="23">
        <f t="shared" si="4"/>
        <v>0</v>
      </c>
      <c r="AA53" s="23">
        <f t="shared" si="5"/>
        <v>0</v>
      </c>
      <c r="AB53" s="23">
        <f t="shared" si="6"/>
        <v>0</v>
      </c>
      <c r="AC53" s="23">
        <f t="shared" si="7"/>
        <v>0.68027210884353739</v>
      </c>
    </row>
    <row r="54" spans="1:29" ht="12.75" customHeight="1">
      <c r="A54" s="176" t="s">
        <v>164</v>
      </c>
      <c r="B54" s="91">
        <v>357300</v>
      </c>
      <c r="C54" s="91">
        <v>6360901</v>
      </c>
      <c r="D54" s="92">
        <v>57.368546000000002</v>
      </c>
      <c r="E54" s="92">
        <v>-95.372839999999997</v>
      </c>
      <c r="F54" s="94" t="s">
        <v>153</v>
      </c>
      <c r="G54" s="90" t="s">
        <v>140</v>
      </c>
      <c r="H54" s="90">
        <v>8</v>
      </c>
      <c r="I54" s="90">
        <v>8.1999999999999993</v>
      </c>
      <c r="J54" s="20" t="s">
        <v>70</v>
      </c>
      <c r="K54" s="14">
        <v>0</v>
      </c>
      <c r="L54" s="14">
        <v>0</v>
      </c>
      <c r="M54" s="14">
        <v>0</v>
      </c>
      <c r="N54" s="14">
        <v>0</v>
      </c>
      <c r="O54" s="14">
        <v>0</v>
      </c>
      <c r="P54" s="14">
        <v>0</v>
      </c>
      <c r="Q54" s="14">
        <v>0</v>
      </c>
      <c r="R54" s="14">
        <v>0</v>
      </c>
      <c r="S54" s="15"/>
      <c r="T54" s="21">
        <v>13.8</v>
      </c>
      <c r="U54" s="22"/>
      <c r="V54" s="23">
        <f t="shared" si="0"/>
        <v>0</v>
      </c>
      <c r="W54" s="23">
        <f t="shared" si="1"/>
        <v>0</v>
      </c>
      <c r="X54" s="23">
        <f t="shared" si="2"/>
        <v>0</v>
      </c>
      <c r="Y54" s="23">
        <f t="shared" si="3"/>
        <v>0</v>
      </c>
      <c r="Z54" s="23">
        <f t="shared" si="4"/>
        <v>0</v>
      </c>
      <c r="AA54" s="23">
        <f t="shared" si="5"/>
        <v>0</v>
      </c>
      <c r="AB54" s="23">
        <f t="shared" si="6"/>
        <v>0</v>
      </c>
      <c r="AC54" s="23">
        <f t="shared" si="7"/>
        <v>0</v>
      </c>
    </row>
    <row r="55" spans="1:29" ht="12.75" customHeight="1">
      <c r="A55" s="176" t="s">
        <v>165</v>
      </c>
      <c r="B55" s="91">
        <v>336718</v>
      </c>
      <c r="C55" s="91">
        <v>6367842</v>
      </c>
      <c r="D55" s="92">
        <v>57.423915999999998</v>
      </c>
      <c r="E55" s="92">
        <v>-95.719280999999995</v>
      </c>
      <c r="F55" s="94" t="s">
        <v>143</v>
      </c>
      <c r="G55" s="90" t="s">
        <v>140</v>
      </c>
      <c r="H55" s="90">
        <v>1</v>
      </c>
      <c r="I55" s="90">
        <v>1.2</v>
      </c>
      <c r="J55" s="20" t="s">
        <v>71</v>
      </c>
      <c r="K55" s="14">
        <v>0</v>
      </c>
      <c r="L55" s="14">
        <v>1</v>
      </c>
      <c r="M55" s="14">
        <v>0</v>
      </c>
      <c r="N55" s="14">
        <v>0</v>
      </c>
      <c r="O55" s="14">
        <v>0</v>
      </c>
      <c r="P55" s="14">
        <v>0</v>
      </c>
      <c r="Q55" s="14">
        <v>0</v>
      </c>
      <c r="R55" s="14">
        <v>1</v>
      </c>
      <c r="S55" s="15"/>
      <c r="T55" s="21">
        <v>16.5</v>
      </c>
      <c r="U55" s="22"/>
      <c r="V55" s="23">
        <f t="shared" si="0"/>
        <v>0</v>
      </c>
      <c r="W55" s="23">
        <f t="shared" si="1"/>
        <v>0.60606060606060608</v>
      </c>
      <c r="X55" s="23">
        <f t="shared" si="2"/>
        <v>0</v>
      </c>
      <c r="Y55" s="23">
        <f t="shared" si="3"/>
        <v>0</v>
      </c>
      <c r="Z55" s="23">
        <f t="shared" si="4"/>
        <v>0</v>
      </c>
      <c r="AA55" s="23">
        <f t="shared" si="5"/>
        <v>0</v>
      </c>
      <c r="AB55" s="23">
        <f t="shared" si="6"/>
        <v>0</v>
      </c>
      <c r="AC55" s="23">
        <f t="shared" si="7"/>
        <v>0.60606060606060608</v>
      </c>
    </row>
    <row r="56" spans="1:29" ht="12.75" customHeight="1">
      <c r="A56" s="176" t="s">
        <v>165</v>
      </c>
      <c r="B56" s="91">
        <v>336718</v>
      </c>
      <c r="C56" s="91">
        <v>6367842</v>
      </c>
      <c r="D56" s="92">
        <v>57.423915999999998</v>
      </c>
      <c r="E56" s="92">
        <v>-95.719280999999995</v>
      </c>
      <c r="F56" s="94" t="s">
        <v>141</v>
      </c>
      <c r="G56" s="90" t="s">
        <v>140</v>
      </c>
      <c r="H56" s="90">
        <v>9.5</v>
      </c>
      <c r="I56" s="90">
        <v>9.6999999999999993</v>
      </c>
      <c r="J56" s="20" t="s">
        <v>72</v>
      </c>
      <c r="K56" s="14">
        <v>0</v>
      </c>
      <c r="L56" s="14">
        <v>0</v>
      </c>
      <c r="M56" s="14">
        <v>0</v>
      </c>
      <c r="N56" s="14">
        <v>1</v>
      </c>
      <c r="O56" s="14">
        <v>0</v>
      </c>
      <c r="P56" s="14">
        <v>0</v>
      </c>
      <c r="Q56" s="14">
        <v>1</v>
      </c>
      <c r="R56" s="14">
        <v>2</v>
      </c>
      <c r="S56" s="15"/>
      <c r="T56" s="21">
        <v>14.100000000000001</v>
      </c>
      <c r="U56" s="22"/>
      <c r="V56" s="23">
        <f t="shared" si="0"/>
        <v>0</v>
      </c>
      <c r="W56" s="23">
        <f t="shared" si="1"/>
        <v>0</v>
      </c>
      <c r="X56" s="23">
        <f t="shared" si="2"/>
        <v>0</v>
      </c>
      <c r="Y56" s="23">
        <f t="shared" si="3"/>
        <v>0.70921985815602828</v>
      </c>
      <c r="Z56" s="23">
        <f t="shared" si="4"/>
        <v>0</v>
      </c>
      <c r="AA56" s="23">
        <f t="shared" si="5"/>
        <v>0</v>
      </c>
      <c r="AB56" s="23">
        <f t="shared" si="6"/>
        <v>0.70921985815602828</v>
      </c>
      <c r="AC56" s="23">
        <f t="shared" si="7"/>
        <v>1.4184397163120566</v>
      </c>
    </row>
    <row r="57" spans="1:29" ht="12.75" customHeight="1">
      <c r="A57" s="176" t="s">
        <v>165</v>
      </c>
      <c r="B57" s="91">
        <v>336718</v>
      </c>
      <c r="C57" s="91">
        <v>6367842</v>
      </c>
      <c r="D57" s="92">
        <v>57.423915999999998</v>
      </c>
      <c r="E57" s="92">
        <v>-95.719280999999995</v>
      </c>
      <c r="F57" s="94" t="s">
        <v>153</v>
      </c>
      <c r="G57" s="90" t="s">
        <v>140</v>
      </c>
      <c r="H57" s="90">
        <v>14.7</v>
      </c>
      <c r="I57" s="90">
        <v>14.9</v>
      </c>
      <c r="J57" s="20" t="s">
        <v>73</v>
      </c>
      <c r="K57" s="14">
        <v>0</v>
      </c>
      <c r="L57" s="14">
        <v>0</v>
      </c>
      <c r="M57" s="14">
        <v>0</v>
      </c>
      <c r="N57" s="14">
        <v>0</v>
      </c>
      <c r="O57" s="14">
        <v>0</v>
      </c>
      <c r="P57" s="14">
        <v>0</v>
      </c>
      <c r="Q57" s="14">
        <v>0</v>
      </c>
      <c r="R57" s="14">
        <v>0</v>
      </c>
      <c r="S57" s="15"/>
      <c r="T57" s="21">
        <v>14.6</v>
      </c>
      <c r="U57" s="22"/>
      <c r="V57" s="23">
        <f t="shared" si="0"/>
        <v>0</v>
      </c>
      <c r="W57" s="23">
        <f t="shared" si="1"/>
        <v>0</v>
      </c>
      <c r="X57" s="23">
        <f t="shared" si="2"/>
        <v>0</v>
      </c>
      <c r="Y57" s="23">
        <f t="shared" si="3"/>
        <v>0</v>
      </c>
      <c r="Z57" s="23">
        <f t="shared" si="4"/>
        <v>0</v>
      </c>
      <c r="AA57" s="23">
        <f t="shared" si="5"/>
        <v>0</v>
      </c>
      <c r="AB57" s="23">
        <f t="shared" si="6"/>
        <v>0</v>
      </c>
      <c r="AC57" s="23">
        <f t="shared" si="7"/>
        <v>0</v>
      </c>
    </row>
    <row r="58" spans="1:29" ht="12.75" customHeight="1">
      <c r="A58" s="188" t="s">
        <v>166</v>
      </c>
      <c r="B58" s="91">
        <v>349479</v>
      </c>
      <c r="C58" s="91">
        <v>6333481</v>
      </c>
      <c r="D58" s="92">
        <v>57.119945000000001</v>
      </c>
      <c r="E58" s="99">
        <v>-95.486120999999997</v>
      </c>
      <c r="F58" s="100" t="s">
        <v>143</v>
      </c>
      <c r="G58" s="98" t="s">
        <v>140</v>
      </c>
      <c r="H58" s="98">
        <v>1.2</v>
      </c>
      <c r="I58" s="98">
        <v>1.4</v>
      </c>
      <c r="J58" s="20" t="s">
        <v>74</v>
      </c>
      <c r="K58" s="14">
        <v>0</v>
      </c>
      <c r="L58" s="14">
        <v>0</v>
      </c>
      <c r="M58" s="14">
        <v>0</v>
      </c>
      <c r="N58" s="14">
        <v>0</v>
      </c>
      <c r="O58" s="14">
        <v>0</v>
      </c>
      <c r="P58" s="14">
        <v>1</v>
      </c>
      <c r="Q58" s="14">
        <v>0</v>
      </c>
      <c r="R58" s="14">
        <v>1</v>
      </c>
      <c r="S58" s="15"/>
      <c r="T58" s="21">
        <v>15.299999999999999</v>
      </c>
      <c r="U58" s="22"/>
      <c r="V58" s="23">
        <f t="shared" si="0"/>
        <v>0</v>
      </c>
      <c r="W58" s="23">
        <f t="shared" si="1"/>
        <v>0</v>
      </c>
      <c r="X58" s="23">
        <f t="shared" si="2"/>
        <v>0</v>
      </c>
      <c r="Y58" s="23">
        <f t="shared" si="3"/>
        <v>0</v>
      </c>
      <c r="Z58" s="23">
        <f t="shared" si="4"/>
        <v>0</v>
      </c>
      <c r="AA58" s="23">
        <f t="shared" si="5"/>
        <v>0.65359477124183007</v>
      </c>
      <c r="AB58" s="23">
        <f t="shared" si="6"/>
        <v>0</v>
      </c>
      <c r="AC58" s="23">
        <f t="shared" si="7"/>
        <v>0.65359477124183007</v>
      </c>
    </row>
    <row r="59" spans="1:29" ht="12.75" customHeight="1">
      <c r="A59" s="188" t="s">
        <v>167</v>
      </c>
      <c r="B59" s="91">
        <v>348592</v>
      </c>
      <c r="C59" s="91">
        <v>6371636</v>
      </c>
      <c r="D59" s="92">
        <v>57.462074000000001</v>
      </c>
      <c r="E59" s="99">
        <v>-95.524105000000006</v>
      </c>
      <c r="F59" s="100" t="s">
        <v>141</v>
      </c>
      <c r="G59" s="98" t="s">
        <v>140</v>
      </c>
      <c r="H59" s="98">
        <v>13.2</v>
      </c>
      <c r="I59" s="98">
        <v>13.4</v>
      </c>
      <c r="J59" s="20" t="s">
        <v>75</v>
      </c>
      <c r="K59" s="14">
        <v>0</v>
      </c>
      <c r="L59" s="14">
        <v>0</v>
      </c>
      <c r="M59" s="14">
        <v>0</v>
      </c>
      <c r="N59" s="14">
        <v>0</v>
      </c>
      <c r="O59" s="14">
        <v>0</v>
      </c>
      <c r="P59" s="14">
        <v>0</v>
      </c>
      <c r="Q59" s="14">
        <v>0</v>
      </c>
      <c r="R59" s="14">
        <v>0</v>
      </c>
      <c r="S59" s="15"/>
      <c r="T59" s="21">
        <v>13</v>
      </c>
      <c r="U59" s="22"/>
      <c r="V59" s="23">
        <f t="shared" si="0"/>
        <v>0</v>
      </c>
      <c r="W59" s="23">
        <f t="shared" si="1"/>
        <v>0</v>
      </c>
      <c r="X59" s="23">
        <f t="shared" si="2"/>
        <v>0</v>
      </c>
      <c r="Y59" s="23">
        <f t="shared" si="3"/>
        <v>0</v>
      </c>
      <c r="Z59" s="23">
        <f t="shared" si="4"/>
        <v>0</v>
      </c>
      <c r="AA59" s="23">
        <f t="shared" si="5"/>
        <v>0</v>
      </c>
      <c r="AB59" s="23">
        <f t="shared" si="6"/>
        <v>0</v>
      </c>
      <c r="AC59" s="23">
        <f t="shared" si="7"/>
        <v>0</v>
      </c>
    </row>
    <row r="60" spans="1:29" s="26" customFormat="1">
      <c r="A60" s="188" t="s">
        <v>167</v>
      </c>
      <c r="B60" s="91">
        <v>348592</v>
      </c>
      <c r="C60" s="91">
        <v>6371636</v>
      </c>
      <c r="D60" s="92">
        <v>57.462074000000001</v>
      </c>
      <c r="E60" s="99">
        <v>-95.524105000000006</v>
      </c>
      <c r="F60" s="100" t="s">
        <v>147</v>
      </c>
      <c r="G60" s="98" t="s">
        <v>140</v>
      </c>
      <c r="H60" s="98">
        <v>25.6</v>
      </c>
      <c r="I60" s="98">
        <v>25.8</v>
      </c>
      <c r="J60" s="20" t="s">
        <v>76</v>
      </c>
      <c r="K60" s="14">
        <v>0</v>
      </c>
      <c r="L60" s="14">
        <v>0</v>
      </c>
      <c r="M60" s="14">
        <v>0</v>
      </c>
      <c r="N60" s="14">
        <v>0</v>
      </c>
      <c r="O60" s="14">
        <v>0</v>
      </c>
      <c r="P60" s="14">
        <v>0</v>
      </c>
      <c r="Q60" s="14">
        <v>0</v>
      </c>
      <c r="R60" s="14">
        <v>0</v>
      </c>
      <c r="S60" s="15"/>
      <c r="T60" s="21">
        <v>13.7</v>
      </c>
      <c r="U60" s="22"/>
      <c r="V60" s="23">
        <f t="shared" si="0"/>
        <v>0</v>
      </c>
      <c r="W60" s="23">
        <f t="shared" si="1"/>
        <v>0</v>
      </c>
      <c r="X60" s="23">
        <f t="shared" si="2"/>
        <v>0</v>
      </c>
      <c r="Y60" s="23">
        <f t="shared" si="3"/>
        <v>0</v>
      </c>
      <c r="Z60" s="23">
        <f t="shared" si="4"/>
        <v>0</v>
      </c>
      <c r="AA60" s="23">
        <f t="shared" si="5"/>
        <v>0</v>
      </c>
      <c r="AB60" s="23">
        <f t="shared" si="6"/>
        <v>0</v>
      </c>
      <c r="AC60" s="23">
        <f t="shared" si="7"/>
        <v>0</v>
      </c>
    </row>
    <row r="61" spans="1:29" s="26" customFormat="1" ht="12.75" customHeight="1">
      <c r="A61" s="188" t="s">
        <v>167</v>
      </c>
      <c r="B61" s="91">
        <v>348592</v>
      </c>
      <c r="C61" s="91">
        <v>6371636</v>
      </c>
      <c r="D61" s="92">
        <v>57.462074000000001</v>
      </c>
      <c r="E61" s="99">
        <v>-95.524105000000006</v>
      </c>
      <c r="F61" s="100" t="s">
        <v>151</v>
      </c>
      <c r="G61" s="98" t="s">
        <v>140</v>
      </c>
      <c r="H61" s="98">
        <v>29.8</v>
      </c>
      <c r="I61" s="98">
        <v>30</v>
      </c>
      <c r="J61" s="20" t="s">
        <v>77</v>
      </c>
      <c r="K61" s="14">
        <v>0</v>
      </c>
      <c r="L61" s="14">
        <v>0</v>
      </c>
      <c r="M61" s="14">
        <v>0</v>
      </c>
      <c r="N61" s="14">
        <v>0</v>
      </c>
      <c r="O61" s="14">
        <v>0</v>
      </c>
      <c r="P61" s="14">
        <v>0</v>
      </c>
      <c r="Q61" s="14">
        <v>0</v>
      </c>
      <c r="R61" s="14">
        <v>0</v>
      </c>
      <c r="S61" s="15"/>
      <c r="T61" s="21">
        <v>13.7</v>
      </c>
      <c r="U61" s="22"/>
      <c r="V61" s="23">
        <f t="shared" si="0"/>
        <v>0</v>
      </c>
      <c r="W61" s="23">
        <f t="shared" si="1"/>
        <v>0</v>
      </c>
      <c r="X61" s="23">
        <f t="shared" si="2"/>
        <v>0</v>
      </c>
      <c r="Y61" s="23">
        <f t="shared" si="3"/>
        <v>0</v>
      </c>
      <c r="Z61" s="23">
        <f t="shared" si="4"/>
        <v>0</v>
      </c>
      <c r="AA61" s="23">
        <f t="shared" si="5"/>
        <v>0</v>
      </c>
      <c r="AB61" s="23">
        <f t="shared" si="6"/>
        <v>0</v>
      </c>
      <c r="AC61" s="23">
        <f t="shared" si="7"/>
        <v>0</v>
      </c>
    </row>
    <row r="62" spans="1:29" ht="12.75" customHeight="1">
      <c r="A62" s="189"/>
      <c r="B62" s="95"/>
      <c r="C62" s="95"/>
      <c r="D62" s="96"/>
      <c r="E62" s="101"/>
      <c r="F62" s="16" t="s">
        <v>79</v>
      </c>
      <c r="G62" s="102"/>
      <c r="H62" s="102"/>
      <c r="I62" s="102"/>
      <c r="J62" s="11" t="s">
        <v>78</v>
      </c>
      <c r="K62" s="16">
        <v>0</v>
      </c>
      <c r="L62" s="16">
        <v>0</v>
      </c>
      <c r="M62" s="16">
        <v>0</v>
      </c>
      <c r="N62" s="16">
        <v>0</v>
      </c>
      <c r="O62" s="16">
        <v>0</v>
      </c>
      <c r="P62" s="16">
        <v>0</v>
      </c>
      <c r="Q62" s="16">
        <v>0</v>
      </c>
      <c r="R62" s="16">
        <v>0</v>
      </c>
      <c r="S62" s="15"/>
      <c r="T62" s="24">
        <v>11.9</v>
      </c>
      <c r="U62" s="22"/>
      <c r="V62" s="19">
        <f t="shared" si="0"/>
        <v>0</v>
      </c>
      <c r="W62" s="19">
        <f t="shared" si="1"/>
        <v>0</v>
      </c>
      <c r="X62" s="19">
        <f t="shared" si="2"/>
        <v>0</v>
      </c>
      <c r="Y62" s="19">
        <f t="shared" si="3"/>
        <v>0</v>
      </c>
      <c r="Z62" s="19">
        <f t="shared" si="4"/>
        <v>0</v>
      </c>
      <c r="AA62" s="19">
        <f t="shared" si="5"/>
        <v>0</v>
      </c>
      <c r="AB62" s="19">
        <f t="shared" si="6"/>
        <v>0</v>
      </c>
      <c r="AC62" s="19">
        <f t="shared" si="7"/>
        <v>0</v>
      </c>
    </row>
    <row r="63" spans="1:29" ht="12.75" customHeight="1">
      <c r="A63" s="190" t="s">
        <v>168</v>
      </c>
      <c r="B63" s="103">
        <v>348592</v>
      </c>
      <c r="C63" s="103">
        <v>6371636</v>
      </c>
      <c r="D63" s="104">
        <v>57.462074000000001</v>
      </c>
      <c r="E63" s="105">
        <v>-95.524105000000006</v>
      </c>
      <c r="F63" s="100" t="s">
        <v>156</v>
      </c>
      <c r="G63" s="100" t="s">
        <v>140</v>
      </c>
      <c r="H63" s="100">
        <v>0.6</v>
      </c>
      <c r="I63" s="100">
        <v>1.4</v>
      </c>
      <c r="J63" s="20" t="s">
        <v>80</v>
      </c>
      <c r="K63" s="14">
        <v>0</v>
      </c>
      <c r="L63" s="14">
        <v>0</v>
      </c>
      <c r="M63" s="14">
        <v>0</v>
      </c>
      <c r="N63" s="14">
        <v>0</v>
      </c>
      <c r="O63" s="14">
        <v>1</v>
      </c>
      <c r="P63" s="14">
        <v>1</v>
      </c>
      <c r="Q63" s="14">
        <v>0</v>
      </c>
      <c r="R63" s="14">
        <v>2</v>
      </c>
      <c r="S63" s="15"/>
      <c r="T63" s="21">
        <v>16.100000000000001</v>
      </c>
      <c r="U63" s="22"/>
      <c r="V63" s="23">
        <f t="shared" si="0"/>
        <v>0</v>
      </c>
      <c r="W63" s="23">
        <f t="shared" si="1"/>
        <v>0</v>
      </c>
      <c r="X63" s="23">
        <f t="shared" si="2"/>
        <v>0</v>
      </c>
      <c r="Y63" s="23">
        <f t="shared" si="3"/>
        <v>0</v>
      </c>
      <c r="Z63" s="23">
        <f t="shared" si="4"/>
        <v>0.6211180124223602</v>
      </c>
      <c r="AA63" s="23">
        <f t="shared" si="5"/>
        <v>0.6211180124223602</v>
      </c>
      <c r="AB63" s="23">
        <f t="shared" si="6"/>
        <v>0</v>
      </c>
      <c r="AC63" s="23">
        <f t="shared" si="7"/>
        <v>1.2422360248447204</v>
      </c>
    </row>
    <row r="64" spans="1:29" ht="12.75" customHeight="1">
      <c r="A64" s="191" t="s">
        <v>169</v>
      </c>
      <c r="B64" s="91">
        <v>357479</v>
      </c>
      <c r="C64" s="91">
        <v>6343785</v>
      </c>
      <c r="D64" s="92">
        <v>57.214979</v>
      </c>
      <c r="E64" s="99">
        <v>-95.360005999999998</v>
      </c>
      <c r="F64" s="100" t="s">
        <v>156</v>
      </c>
      <c r="G64" s="98" t="s">
        <v>140</v>
      </c>
      <c r="H64" s="98">
        <v>0.5</v>
      </c>
      <c r="I64" s="98">
        <v>1.4</v>
      </c>
      <c r="J64" s="27" t="s">
        <v>81</v>
      </c>
      <c r="K64" s="14">
        <v>1</v>
      </c>
      <c r="L64" s="14">
        <v>0</v>
      </c>
      <c r="M64" s="14">
        <v>0</v>
      </c>
      <c r="N64" s="14">
        <v>0</v>
      </c>
      <c r="O64" s="14">
        <v>2</v>
      </c>
      <c r="P64" s="14">
        <v>4</v>
      </c>
      <c r="Q64" s="14">
        <v>1</v>
      </c>
      <c r="R64" s="14">
        <v>8</v>
      </c>
      <c r="S64" s="15"/>
      <c r="T64" s="21">
        <v>19</v>
      </c>
      <c r="U64" s="22"/>
      <c r="V64" s="23">
        <f t="shared" si="0"/>
        <v>0.52631578947368418</v>
      </c>
      <c r="W64" s="23">
        <f t="shared" si="1"/>
        <v>0</v>
      </c>
      <c r="X64" s="23">
        <f t="shared" si="2"/>
        <v>0</v>
      </c>
      <c r="Y64" s="23">
        <f t="shared" si="3"/>
        <v>0</v>
      </c>
      <c r="Z64" s="23">
        <f t="shared" si="4"/>
        <v>1.0526315789473684</v>
      </c>
      <c r="AA64" s="23">
        <f t="shared" si="5"/>
        <v>2.1052631578947367</v>
      </c>
      <c r="AB64" s="23">
        <f t="shared" si="6"/>
        <v>0.52631578947368418</v>
      </c>
      <c r="AC64" s="23">
        <f t="shared" si="7"/>
        <v>4.2105263157894735</v>
      </c>
    </row>
    <row r="65" spans="1:29" ht="12.75" customHeight="1">
      <c r="A65" s="192" t="s">
        <v>170</v>
      </c>
      <c r="B65" s="91">
        <v>368125</v>
      </c>
      <c r="C65" s="91">
        <v>6325207</v>
      </c>
      <c r="D65" s="92">
        <v>57.051394999999999</v>
      </c>
      <c r="E65" s="92">
        <v>-95.174068000000005</v>
      </c>
      <c r="F65" s="94" t="s">
        <v>156</v>
      </c>
      <c r="G65" s="90" t="s">
        <v>140</v>
      </c>
      <c r="H65" s="90">
        <v>0.6</v>
      </c>
      <c r="I65" s="90">
        <v>1.4</v>
      </c>
      <c r="J65" s="27" t="s">
        <v>82</v>
      </c>
      <c r="K65" s="14">
        <v>0</v>
      </c>
      <c r="L65" s="14">
        <v>1</v>
      </c>
      <c r="M65" s="14">
        <v>1</v>
      </c>
      <c r="N65" s="14">
        <v>0</v>
      </c>
      <c r="O65" s="14">
        <v>1</v>
      </c>
      <c r="P65" s="14">
        <v>0</v>
      </c>
      <c r="Q65" s="14">
        <v>0</v>
      </c>
      <c r="R65" s="14">
        <v>3</v>
      </c>
      <c r="S65" s="15"/>
      <c r="T65" s="21">
        <v>22.5</v>
      </c>
      <c r="U65" s="22"/>
      <c r="V65" s="23">
        <f t="shared" si="0"/>
        <v>0</v>
      </c>
      <c r="W65" s="23">
        <f t="shared" si="1"/>
        <v>0.44444444444444442</v>
      </c>
      <c r="X65" s="23">
        <f t="shared" si="2"/>
        <v>0.44444444444444442</v>
      </c>
      <c r="Y65" s="23">
        <f t="shared" si="3"/>
        <v>0</v>
      </c>
      <c r="Z65" s="23">
        <f t="shared" si="4"/>
        <v>0.44444444444444442</v>
      </c>
      <c r="AA65" s="23">
        <f t="shared" si="5"/>
        <v>0</v>
      </c>
      <c r="AB65" s="23">
        <f t="shared" si="6"/>
        <v>0</v>
      </c>
      <c r="AC65" s="23">
        <f t="shared" si="7"/>
        <v>1.3333333333333333</v>
      </c>
    </row>
    <row r="66" spans="1:29" ht="12.75" customHeight="1">
      <c r="A66" s="192" t="s">
        <v>171</v>
      </c>
      <c r="B66" s="91">
        <v>368125</v>
      </c>
      <c r="C66" s="91">
        <v>6325207</v>
      </c>
      <c r="D66" s="92">
        <v>57.051394999999999</v>
      </c>
      <c r="E66" s="92">
        <v>-95.174068000000005</v>
      </c>
      <c r="F66" s="90" t="s">
        <v>143</v>
      </c>
      <c r="G66" s="90" t="s">
        <v>140</v>
      </c>
      <c r="H66" s="90">
        <v>1.5</v>
      </c>
      <c r="I66" s="90">
        <v>1.7</v>
      </c>
      <c r="J66" s="20" t="s">
        <v>83</v>
      </c>
      <c r="K66" s="14">
        <v>0</v>
      </c>
      <c r="L66" s="14">
        <v>0</v>
      </c>
      <c r="M66" s="14">
        <v>0</v>
      </c>
      <c r="N66" s="14">
        <v>0</v>
      </c>
      <c r="O66" s="14">
        <v>0</v>
      </c>
      <c r="P66" s="14">
        <v>0</v>
      </c>
      <c r="Q66" s="14">
        <v>0</v>
      </c>
      <c r="R66" s="14">
        <v>0</v>
      </c>
      <c r="S66" s="15"/>
      <c r="T66" s="21">
        <v>15.100000000000001</v>
      </c>
      <c r="U66" s="22"/>
      <c r="V66" s="23">
        <f t="shared" si="0"/>
        <v>0</v>
      </c>
      <c r="W66" s="23">
        <f t="shared" si="1"/>
        <v>0</v>
      </c>
      <c r="X66" s="23">
        <f t="shared" si="2"/>
        <v>0</v>
      </c>
      <c r="Y66" s="23">
        <f t="shared" si="3"/>
        <v>0</v>
      </c>
      <c r="Z66" s="23">
        <f t="shared" si="4"/>
        <v>0</v>
      </c>
      <c r="AA66" s="23">
        <f t="shared" si="5"/>
        <v>0</v>
      </c>
      <c r="AB66" s="23">
        <f t="shared" si="6"/>
        <v>0</v>
      </c>
      <c r="AC66" s="23">
        <f t="shared" si="7"/>
        <v>0</v>
      </c>
    </row>
    <row r="67" spans="1:29" ht="12.75" customHeight="1">
      <c r="A67" s="192" t="s">
        <v>171</v>
      </c>
      <c r="B67" s="91">
        <v>344230</v>
      </c>
      <c r="C67" s="91">
        <v>6370022</v>
      </c>
      <c r="D67" s="92">
        <v>57.446114999999999</v>
      </c>
      <c r="E67" s="92">
        <v>-95.595713000000003</v>
      </c>
      <c r="F67" s="90" t="s">
        <v>145</v>
      </c>
      <c r="G67" s="90" t="s">
        <v>140</v>
      </c>
      <c r="H67" s="90">
        <v>12.4</v>
      </c>
      <c r="I67" s="90">
        <v>12.6</v>
      </c>
      <c r="J67" s="20" t="s">
        <v>84</v>
      </c>
      <c r="K67" s="14">
        <v>0</v>
      </c>
      <c r="L67" s="14">
        <v>0</v>
      </c>
      <c r="M67" s="14">
        <v>0</v>
      </c>
      <c r="N67" s="14">
        <v>0</v>
      </c>
      <c r="O67" s="14">
        <v>0</v>
      </c>
      <c r="P67" s="14">
        <v>0</v>
      </c>
      <c r="Q67" s="14">
        <v>0</v>
      </c>
      <c r="R67" s="14">
        <v>0</v>
      </c>
      <c r="S67" s="15"/>
      <c r="T67" s="21">
        <v>13.9</v>
      </c>
      <c r="U67" s="22"/>
      <c r="V67" s="23">
        <f t="shared" si="0"/>
        <v>0</v>
      </c>
      <c r="W67" s="23">
        <f t="shared" si="1"/>
        <v>0</v>
      </c>
      <c r="X67" s="23">
        <f t="shared" si="2"/>
        <v>0</v>
      </c>
      <c r="Y67" s="23">
        <f t="shared" si="3"/>
        <v>0</v>
      </c>
      <c r="Z67" s="23">
        <f t="shared" si="4"/>
        <v>0</v>
      </c>
      <c r="AA67" s="23">
        <f t="shared" si="5"/>
        <v>0</v>
      </c>
      <c r="AB67" s="23">
        <f t="shared" si="6"/>
        <v>0</v>
      </c>
      <c r="AC67" s="23">
        <f t="shared" si="7"/>
        <v>0</v>
      </c>
    </row>
    <row r="68" spans="1:29" ht="12.75" customHeight="1">
      <c r="A68" s="192" t="s">
        <v>171</v>
      </c>
      <c r="B68" s="91">
        <v>344230</v>
      </c>
      <c r="C68" s="91">
        <v>6370022</v>
      </c>
      <c r="D68" s="92">
        <v>57.446114999999999</v>
      </c>
      <c r="E68" s="92">
        <v>-95.595713000000003</v>
      </c>
      <c r="F68" s="90" t="s">
        <v>158</v>
      </c>
      <c r="G68" s="90" t="s">
        <v>140</v>
      </c>
      <c r="H68" s="90">
        <v>23.2</v>
      </c>
      <c r="I68" s="90">
        <v>23.4</v>
      </c>
      <c r="J68" s="20" t="s">
        <v>85</v>
      </c>
      <c r="K68" s="14">
        <v>0</v>
      </c>
      <c r="L68" s="14">
        <v>0</v>
      </c>
      <c r="M68" s="14">
        <v>0</v>
      </c>
      <c r="N68" s="14">
        <v>0</v>
      </c>
      <c r="O68" s="14">
        <v>0</v>
      </c>
      <c r="P68" s="14">
        <v>0</v>
      </c>
      <c r="Q68" s="14">
        <v>0</v>
      </c>
      <c r="R68" s="14">
        <v>0</v>
      </c>
      <c r="S68" s="15"/>
      <c r="T68" s="21">
        <v>14.600000000000001</v>
      </c>
      <c r="U68" s="22"/>
      <c r="V68" s="23">
        <f t="shared" si="0"/>
        <v>0</v>
      </c>
      <c r="W68" s="23">
        <f t="shared" si="1"/>
        <v>0</v>
      </c>
      <c r="X68" s="23">
        <f t="shared" si="2"/>
        <v>0</v>
      </c>
      <c r="Y68" s="23">
        <f t="shared" si="3"/>
        <v>0</v>
      </c>
      <c r="Z68" s="23">
        <f t="shared" si="4"/>
        <v>0</v>
      </c>
      <c r="AA68" s="23">
        <f t="shared" si="5"/>
        <v>0</v>
      </c>
      <c r="AB68" s="23">
        <f t="shared" si="6"/>
        <v>0</v>
      </c>
      <c r="AC68" s="23">
        <f t="shared" si="7"/>
        <v>0</v>
      </c>
    </row>
    <row r="69" spans="1:29" ht="12.75" customHeight="1">
      <c r="A69" s="193" t="s">
        <v>171</v>
      </c>
      <c r="B69" s="103">
        <v>344230</v>
      </c>
      <c r="C69" s="103">
        <v>6370022</v>
      </c>
      <c r="D69" s="104">
        <v>57.446114999999999</v>
      </c>
      <c r="E69" s="104">
        <v>-95.595713000000003</v>
      </c>
      <c r="F69" s="94" t="s">
        <v>172</v>
      </c>
      <c r="G69" s="94" t="s">
        <v>140</v>
      </c>
      <c r="H69" s="94">
        <v>33</v>
      </c>
      <c r="I69" s="94">
        <v>33.200000000000003</v>
      </c>
      <c r="J69" s="20" t="s">
        <v>86</v>
      </c>
      <c r="K69" s="14">
        <v>0</v>
      </c>
      <c r="L69" s="14">
        <v>0</v>
      </c>
      <c r="M69" s="14">
        <v>0</v>
      </c>
      <c r="N69" s="14">
        <v>0</v>
      </c>
      <c r="O69" s="14">
        <v>0</v>
      </c>
      <c r="P69" s="14">
        <v>1</v>
      </c>
      <c r="Q69" s="14">
        <v>0</v>
      </c>
      <c r="R69" s="14">
        <v>1</v>
      </c>
      <c r="S69" s="15"/>
      <c r="T69" s="21">
        <v>15.2</v>
      </c>
      <c r="U69" s="22"/>
      <c r="V69" s="23">
        <f t="shared" si="0"/>
        <v>0</v>
      </c>
      <c r="W69" s="23">
        <f t="shared" si="1"/>
        <v>0</v>
      </c>
      <c r="X69" s="23">
        <f t="shared" si="2"/>
        <v>0</v>
      </c>
      <c r="Y69" s="23">
        <f t="shared" si="3"/>
        <v>0</v>
      </c>
      <c r="Z69" s="23">
        <f t="shared" si="4"/>
        <v>0</v>
      </c>
      <c r="AA69" s="23">
        <f t="shared" si="5"/>
        <v>0.65789473684210531</v>
      </c>
      <c r="AB69" s="23">
        <f t="shared" si="6"/>
        <v>0</v>
      </c>
      <c r="AC69" s="23">
        <f t="shared" si="7"/>
        <v>0.65789473684210531</v>
      </c>
    </row>
    <row r="70" spans="1:29" ht="12.75" customHeight="1">
      <c r="A70" s="193" t="s">
        <v>171</v>
      </c>
      <c r="B70" s="103">
        <v>344230</v>
      </c>
      <c r="C70" s="103">
        <v>6370022</v>
      </c>
      <c r="D70" s="104">
        <v>57.446114999999999</v>
      </c>
      <c r="E70" s="104">
        <v>-95.595713000000003</v>
      </c>
      <c r="F70" s="94" t="s">
        <v>173</v>
      </c>
      <c r="G70" s="94" t="s">
        <v>140</v>
      </c>
      <c r="H70" s="94">
        <v>40.700000000000003</v>
      </c>
      <c r="I70" s="94">
        <v>40.9</v>
      </c>
      <c r="J70" s="20" t="s">
        <v>87</v>
      </c>
      <c r="K70" s="14">
        <v>0</v>
      </c>
      <c r="L70" s="14">
        <v>0</v>
      </c>
      <c r="M70" s="14">
        <v>0</v>
      </c>
      <c r="N70" s="14">
        <v>0</v>
      </c>
      <c r="O70" s="14">
        <v>2</v>
      </c>
      <c r="P70" s="14">
        <v>0</v>
      </c>
      <c r="Q70" s="14">
        <v>0</v>
      </c>
      <c r="R70" s="14">
        <v>2</v>
      </c>
      <c r="S70" s="15"/>
      <c r="T70" s="21">
        <v>14.700000000000001</v>
      </c>
      <c r="U70" s="22"/>
      <c r="V70" s="23">
        <f t="shared" si="0"/>
        <v>0</v>
      </c>
      <c r="W70" s="23">
        <f t="shared" si="1"/>
        <v>0</v>
      </c>
      <c r="X70" s="23">
        <f t="shared" si="2"/>
        <v>0</v>
      </c>
      <c r="Y70" s="23">
        <f t="shared" si="3"/>
        <v>0</v>
      </c>
      <c r="Z70" s="23">
        <f t="shared" si="4"/>
        <v>1.3605442176870748</v>
      </c>
      <c r="AA70" s="23">
        <f t="shared" si="5"/>
        <v>0</v>
      </c>
      <c r="AB70" s="23">
        <f t="shared" si="6"/>
        <v>0</v>
      </c>
      <c r="AC70" s="23">
        <f t="shared" si="7"/>
        <v>1.3605442176870748</v>
      </c>
    </row>
    <row r="71" spans="1:29" ht="12.75" customHeight="1">
      <c r="A71" s="180" t="s">
        <v>174</v>
      </c>
      <c r="B71" s="94">
        <v>348238</v>
      </c>
      <c r="C71" s="94">
        <v>6371554</v>
      </c>
      <c r="D71" s="106">
        <v>57.461219999999997</v>
      </c>
      <c r="E71" s="106">
        <v>-95.529949000000002</v>
      </c>
      <c r="F71" s="94" t="s">
        <v>143</v>
      </c>
      <c r="G71" s="94" t="s">
        <v>140</v>
      </c>
      <c r="H71" s="94">
        <v>31.5</v>
      </c>
      <c r="I71" s="94">
        <v>31.6</v>
      </c>
      <c r="J71" s="20" t="s">
        <v>88</v>
      </c>
      <c r="K71" s="14">
        <v>0</v>
      </c>
      <c r="L71" s="14">
        <v>0</v>
      </c>
      <c r="M71" s="14">
        <v>0</v>
      </c>
      <c r="N71" s="14">
        <v>0</v>
      </c>
      <c r="O71" s="14">
        <v>0</v>
      </c>
      <c r="P71" s="14">
        <v>0</v>
      </c>
      <c r="Q71" s="14">
        <v>0</v>
      </c>
      <c r="R71" s="14">
        <v>0</v>
      </c>
      <c r="S71" s="15"/>
      <c r="T71" s="21">
        <v>14.5</v>
      </c>
      <c r="U71" s="22"/>
      <c r="V71" s="23">
        <f t="shared" si="0"/>
        <v>0</v>
      </c>
      <c r="W71" s="23">
        <f t="shared" si="1"/>
        <v>0</v>
      </c>
      <c r="X71" s="23">
        <f t="shared" si="2"/>
        <v>0</v>
      </c>
      <c r="Y71" s="23">
        <f t="shared" si="3"/>
        <v>0</v>
      </c>
      <c r="Z71" s="23">
        <f t="shared" si="4"/>
        <v>0</v>
      </c>
      <c r="AA71" s="23">
        <f t="shared" si="5"/>
        <v>0</v>
      </c>
      <c r="AB71" s="23">
        <f t="shared" si="6"/>
        <v>0</v>
      </c>
      <c r="AC71" s="23">
        <f t="shared" si="7"/>
        <v>0</v>
      </c>
    </row>
    <row r="72" spans="1:29" ht="13.5" thickBot="1">
      <c r="A72" s="194" t="s">
        <v>174</v>
      </c>
      <c r="B72" s="107">
        <v>348238</v>
      </c>
      <c r="C72" s="107">
        <v>6371554</v>
      </c>
      <c r="D72" s="108">
        <v>57.461219999999997</v>
      </c>
      <c r="E72" s="108">
        <v>-95.529949000000002</v>
      </c>
      <c r="F72" s="107" t="s">
        <v>141</v>
      </c>
      <c r="G72" s="107" t="s">
        <v>140</v>
      </c>
      <c r="H72" s="107">
        <v>43.4</v>
      </c>
      <c r="I72" s="107">
        <v>43.5</v>
      </c>
      <c r="J72" s="28" t="s">
        <v>89</v>
      </c>
      <c r="K72" s="29">
        <v>0</v>
      </c>
      <c r="L72" s="29">
        <v>0</v>
      </c>
      <c r="M72" s="29">
        <v>0</v>
      </c>
      <c r="N72" s="29">
        <v>0</v>
      </c>
      <c r="O72" s="29">
        <v>0</v>
      </c>
      <c r="P72" s="29">
        <v>0</v>
      </c>
      <c r="Q72" s="29">
        <v>0</v>
      </c>
      <c r="R72" s="29">
        <v>0</v>
      </c>
      <c r="S72" s="30"/>
      <c r="T72" s="31">
        <v>13.8</v>
      </c>
      <c r="U72" s="32"/>
      <c r="V72" s="33">
        <f t="shared" si="0"/>
        <v>0</v>
      </c>
      <c r="W72" s="33">
        <f t="shared" si="1"/>
        <v>0</v>
      </c>
      <c r="X72" s="33">
        <f t="shared" si="2"/>
        <v>0</v>
      </c>
      <c r="Y72" s="33">
        <f t="shared" si="3"/>
        <v>0</v>
      </c>
      <c r="Z72" s="33">
        <f t="shared" si="4"/>
        <v>0</v>
      </c>
      <c r="AA72" s="33">
        <f t="shared" si="5"/>
        <v>0</v>
      </c>
      <c r="AB72" s="33">
        <f t="shared" si="6"/>
        <v>0</v>
      </c>
      <c r="AC72" s="33">
        <f t="shared" si="7"/>
        <v>0</v>
      </c>
    </row>
    <row r="73" spans="1:29">
      <c r="A73" s="180" t="s">
        <v>196</v>
      </c>
      <c r="B73" s="94"/>
      <c r="C73" s="94"/>
      <c r="D73" s="106"/>
      <c r="E73" s="106"/>
      <c r="F73" s="94"/>
      <c r="G73" s="94"/>
      <c r="H73" s="94"/>
      <c r="I73" s="94"/>
      <c r="J73" s="83"/>
      <c r="K73" s="14"/>
      <c r="L73" s="14"/>
      <c r="M73" s="14"/>
      <c r="N73" s="14"/>
      <c r="O73" s="14"/>
      <c r="P73" s="14"/>
      <c r="Q73" s="14"/>
      <c r="W73" s="23"/>
      <c r="X73" s="23"/>
      <c r="Y73" s="23"/>
      <c r="Z73" s="23"/>
      <c r="AA73" s="23"/>
      <c r="AB73" s="23"/>
      <c r="AC73" s="23"/>
    </row>
    <row r="74" spans="1:29" ht="15">
      <c r="A74" s="151" t="s">
        <v>195</v>
      </c>
      <c r="M74" s="34"/>
    </row>
    <row r="75" spans="1:29">
      <c r="A75" s="195" t="s">
        <v>219</v>
      </c>
    </row>
  </sheetData>
  <mergeCells count="13">
    <mergeCell ref="K2:R2"/>
    <mergeCell ref="T2:T3"/>
    <mergeCell ref="V2:AC2"/>
    <mergeCell ref="A2:A3"/>
    <mergeCell ref="E2:E3"/>
    <mergeCell ref="D2:D3"/>
    <mergeCell ref="C2:C3"/>
    <mergeCell ref="B2:B3"/>
    <mergeCell ref="J2:J3"/>
    <mergeCell ref="I2:I3"/>
    <mergeCell ref="H2:H3"/>
    <mergeCell ref="G2:G3"/>
    <mergeCell ref="F2:F3"/>
  </mergeCells>
  <printOptions horizontalCentered="1"/>
  <pageMargins left="0.39370078740157483" right="0.39370078740157483" top="0.74803149606299213" bottom="0.74803149606299213" header="0.31496062992125984" footer="0.31496062992125984"/>
  <pageSetup paperSize="5" scale="81" orientation="landscape" r:id="rId1"/>
  <headerFooter scaleWithDoc="0">
    <oddHeader>&amp;LPage &amp;P of &amp;N&amp;COverburden Drilling Management Limited&amp;R&amp;D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6</vt:i4>
      </vt:variant>
    </vt:vector>
  </HeadingPairs>
  <TitlesOfParts>
    <vt:vector size="11" baseType="lpstr">
      <vt:lpstr>ReadMe</vt:lpstr>
      <vt:lpstr>Table 9</vt:lpstr>
      <vt:lpstr>Table 10</vt:lpstr>
      <vt:lpstr>Table 11</vt:lpstr>
      <vt:lpstr>Table 12</vt:lpstr>
      <vt:lpstr>'Table 10'!Print_Area</vt:lpstr>
      <vt:lpstr>'Table 12'!Print_Area</vt:lpstr>
      <vt:lpstr>'Table 9'!Print_Area</vt:lpstr>
      <vt:lpstr>'Table 10'!Print_Titles</vt:lpstr>
      <vt:lpstr>'Table 12'!Print_Titles</vt:lpstr>
      <vt:lpstr>'Table 9'!Print_Titles</vt:lpstr>
    </vt:vector>
  </TitlesOfParts>
  <Company>Manitoba Geological Survey; Manitoba Economic Development, Investment and Trade; Government of Manitoba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Open File OF2023-1, Appendix 4: Till kimberlite-indicator mineral count and microprobe data, Churchill–Little Churchill rivers area</dc:title>
  <dc:creator>Hodder, T.J. and Gauthier, M.S.</dc:creator>
  <cp:keywords>till; indicator mineral; gold grain; kimberlite-indicator mineral; KIM; massive-sulphide–indicator mineral; MMSIM; Quaternary stratigraphy; Churchill River; Little Churchill River; Manitoba</cp:keywords>
  <cp:lastModifiedBy>Steffano, Craig (GET)</cp:lastModifiedBy>
  <dcterms:created xsi:type="dcterms:W3CDTF">2022-06-22T15:09:36Z</dcterms:created>
  <dcterms:modified xsi:type="dcterms:W3CDTF">2023-06-22T19:09:24Z</dcterms:modified>
</cp:coreProperties>
</file>